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445" windowWidth="11970" windowHeight="1230" activeTab="0"/>
  </bookViews>
  <sheets>
    <sheet name="acc" sheetId="1" r:id="rId1"/>
    <sheet name="equity" sheetId="2" r:id="rId2"/>
    <sheet name="notes" sheetId="3" r:id="rId3"/>
  </sheets>
  <definedNames>
    <definedName name="_xlnm.Print_Area" localSheetId="0">'acc'!$A$1:$L$172</definedName>
    <definedName name="_xlnm.Print_Area" localSheetId="2">'notes'!$A$1:$L$269</definedName>
  </definedNames>
  <calcPr fullCalcOnLoad="1" iterate="1" iterateCount="1" iterateDelta="0.001"/>
</workbook>
</file>

<file path=xl/sharedStrings.xml><?xml version="1.0" encoding="utf-8"?>
<sst xmlns="http://schemas.openxmlformats.org/spreadsheetml/2006/main" count="312" uniqueCount="210">
  <si>
    <t>PDZ HOLDINGS BHD</t>
  </si>
  <si>
    <t>Interim Report for the three months ended 30 September 2002</t>
  </si>
  <si>
    <t>Condensed Consolidated Income Statements</t>
  </si>
  <si>
    <t>(Unaudited)</t>
  </si>
  <si>
    <t>Individual period</t>
  </si>
  <si>
    <t>Cumulative period</t>
  </si>
  <si>
    <t>3 months ended</t>
  </si>
  <si>
    <t>30.9.02</t>
  </si>
  <si>
    <t>30.9.01</t>
  </si>
  <si>
    <t>Note</t>
  </si>
  <si>
    <t>RM '000</t>
  </si>
  <si>
    <t>Revenue</t>
  </si>
  <si>
    <t>Cost of sales</t>
  </si>
  <si>
    <t>Gross profit</t>
  </si>
  <si>
    <t>Other operating income</t>
  </si>
  <si>
    <t>Administrative expenses</t>
  </si>
  <si>
    <t>Other operating expenses</t>
  </si>
  <si>
    <t>Profit from operations</t>
  </si>
  <si>
    <t>Finance costs</t>
  </si>
  <si>
    <t>activities before tax</t>
  </si>
  <si>
    <t>Tax</t>
  </si>
  <si>
    <t>activities after tax</t>
  </si>
  <si>
    <t>Minority interests</t>
  </si>
  <si>
    <t>- Basic</t>
  </si>
  <si>
    <t>- Diluted</t>
  </si>
  <si>
    <t>Condensed Consolidated Balance Sheet</t>
  </si>
  <si>
    <t>(Audited)</t>
  </si>
  <si>
    <t>As at</t>
  </si>
  <si>
    <t>30.6.02</t>
  </si>
  <si>
    <t>Non current assets</t>
  </si>
  <si>
    <t>Property, vessels, plant</t>
  </si>
  <si>
    <t>and equipment</t>
  </si>
  <si>
    <t>Goodwill on consolidation</t>
  </si>
  <si>
    <t>Current assets</t>
  </si>
  <si>
    <t>Trade and other receivables</t>
  </si>
  <si>
    <t>Tax recoverable</t>
  </si>
  <si>
    <t>Fixed deposits with licensed banks</t>
  </si>
  <si>
    <t>Bank and cash balances</t>
  </si>
  <si>
    <t>Current liabilities</t>
  </si>
  <si>
    <t>Trade and other payables</t>
  </si>
  <si>
    <t>Short term borrowings</t>
  </si>
  <si>
    <t>Provision for taxation</t>
  </si>
  <si>
    <t>Net current assets</t>
  </si>
  <si>
    <t>Capital and reserves</t>
  </si>
  <si>
    <t>Share capital</t>
  </si>
  <si>
    <t>Share premium</t>
  </si>
  <si>
    <t>Other capital reserves</t>
  </si>
  <si>
    <t>Accumulated losses</t>
  </si>
  <si>
    <t>Shareholders' equity</t>
  </si>
  <si>
    <t>Non current liabilities</t>
  </si>
  <si>
    <t>Term loans</t>
  </si>
  <si>
    <t>Deferred taxation</t>
  </si>
  <si>
    <t>Share</t>
  </si>
  <si>
    <t>Total</t>
  </si>
  <si>
    <t>Issue of shares</t>
  </si>
  <si>
    <t>Condensed Consolidated Statement of Changes in Equity</t>
  </si>
  <si>
    <t>Issued and fully paid</t>
  </si>
  <si>
    <t>ordinary shares of RM1 each</t>
  </si>
  <si>
    <t>Non-distributable</t>
  </si>
  <si>
    <t>Distributable</t>
  </si>
  <si>
    <t>Number</t>
  </si>
  <si>
    <t>Nominal</t>
  </si>
  <si>
    <t>Translation</t>
  </si>
  <si>
    <t>Reserve on</t>
  </si>
  <si>
    <t>Accumulated</t>
  </si>
  <si>
    <t>of shares</t>
  </si>
  <si>
    <t>value</t>
  </si>
  <si>
    <t>premium</t>
  </si>
  <si>
    <t>reserve</t>
  </si>
  <si>
    <t>consolidation</t>
  </si>
  <si>
    <t>losses</t>
  </si>
  <si>
    <t xml:space="preserve"> '000</t>
  </si>
  <si>
    <t>At 30 June 2002</t>
  </si>
  <si>
    <t>Currency translation differences</t>
  </si>
  <si>
    <t>for foreign subsidiary</t>
  </si>
  <si>
    <t>Amortisation of reserve</t>
  </si>
  <si>
    <t>on consolidation</t>
  </si>
  <si>
    <t>Net profit for the period</t>
  </si>
  <si>
    <t>At 30 September 2002</t>
  </si>
  <si>
    <t>Condensed Consolidated Cash Flow Statement</t>
  </si>
  <si>
    <t>Operating activities</t>
  </si>
  <si>
    <t>Depreciation</t>
  </si>
  <si>
    <t>Amortisation of goodwill on consolidation</t>
  </si>
  <si>
    <t>Amortisation of reserve on consolidation</t>
  </si>
  <si>
    <t>Interest income</t>
  </si>
  <si>
    <t>Interest expenses</t>
  </si>
  <si>
    <t>Changes in working capital:</t>
  </si>
  <si>
    <t>Receivables</t>
  </si>
  <si>
    <t>Payables</t>
  </si>
  <si>
    <t>Interests paid</t>
  </si>
  <si>
    <t>Interests income received</t>
  </si>
  <si>
    <t>Tax paid</t>
  </si>
  <si>
    <t>Net cash flow from operating activities</t>
  </si>
  <si>
    <t>Investing activities</t>
  </si>
  <si>
    <t>Purchase of property, vessel, plant and equipment</t>
  </si>
  <si>
    <t>Property, vessel, plant and equipment written off</t>
  </si>
  <si>
    <t>plant and equipment</t>
  </si>
  <si>
    <t>Proceeds from disposal of property, vessel</t>
  </si>
  <si>
    <t>Acquisition of a subsidiary company</t>
  </si>
  <si>
    <t>Net of placement and withdrawal of fixed deposits</t>
  </si>
  <si>
    <t>with licensed banks</t>
  </si>
  <si>
    <t>Net cash flow from investing activities</t>
  </si>
  <si>
    <t>Financing activities</t>
  </si>
  <si>
    <t>Proceeds from issuance of shares</t>
  </si>
  <si>
    <t>Hire purchase instalments paid</t>
  </si>
  <si>
    <t>Repayments of term loans</t>
  </si>
  <si>
    <t>Net cash flow from financing activities</t>
  </si>
  <si>
    <t>Net change in cash and cash equivalents</t>
  </si>
  <si>
    <t>Cash and cash equivalents at beginning of period</t>
  </si>
  <si>
    <t>Effect of exchange rate changes</t>
  </si>
  <si>
    <t>Cash and cash equivalents at end of period</t>
  </si>
  <si>
    <t>Notes to the Financial Information</t>
  </si>
  <si>
    <t>1.</t>
  </si>
  <si>
    <t>Basis of preparation</t>
  </si>
  <si>
    <t>2.</t>
  </si>
  <si>
    <t>Individually significant items</t>
  </si>
  <si>
    <t>3.</t>
  </si>
  <si>
    <t>4.</t>
  </si>
  <si>
    <t>Commitments</t>
  </si>
  <si>
    <t>5.</t>
  </si>
  <si>
    <t>6.</t>
  </si>
  <si>
    <t>Changes in composition of the Group</t>
  </si>
  <si>
    <t>Seasonal or cyclical factors</t>
  </si>
  <si>
    <t>Review of performance</t>
  </si>
  <si>
    <t>Current year prospects</t>
  </si>
  <si>
    <t>Earnings per share</t>
  </si>
  <si>
    <t>The effect of the acquisition on the interim financial statements is as follows:</t>
  </si>
  <si>
    <t>Increase in the Group's net profit for 3 months ended 30 September 2002</t>
  </si>
  <si>
    <t>Increase in the Group's net assets as at 30 September 2002</t>
  </si>
  <si>
    <t>Cash outflow on acquisition</t>
  </si>
  <si>
    <t>Current tax</t>
  </si>
  <si>
    <t>- Malaysia</t>
  </si>
  <si>
    <t>Profit on sale of investment and/or properties</t>
  </si>
  <si>
    <t>Quoted securities</t>
  </si>
  <si>
    <t>There were no investments in quoted shares as at 30 September 2002.</t>
  </si>
  <si>
    <t>a.</t>
  </si>
  <si>
    <t>b.</t>
  </si>
  <si>
    <t>7.</t>
  </si>
  <si>
    <t>Status of corporate proposals</t>
  </si>
  <si>
    <t>There were no corporate proposals announced as at the date of this report.</t>
  </si>
  <si>
    <t>8.</t>
  </si>
  <si>
    <t>Debt and equity securities, share buy-back and treasury shares</t>
  </si>
  <si>
    <t>Group borrowings and debt securities</t>
  </si>
  <si>
    <t>Current</t>
  </si>
  <si>
    <t>Non current</t>
  </si>
  <si>
    <t>Term loan (secured)</t>
  </si>
  <si>
    <t>Term loan (unsecured)</t>
  </si>
  <si>
    <t>USD '000</t>
  </si>
  <si>
    <t>The above secured term loan is denominated</t>
  </si>
  <si>
    <t>Contingent liabilities</t>
  </si>
  <si>
    <t>Off balance sheet financial instruments</t>
  </si>
  <si>
    <t>Material litigation</t>
  </si>
  <si>
    <t>c.</t>
  </si>
  <si>
    <t>d.</t>
  </si>
  <si>
    <t>Segmental information</t>
  </si>
  <si>
    <t>Variance of actual profit from forecast profit</t>
  </si>
  <si>
    <t>Not applicable.</t>
  </si>
  <si>
    <t>Dividend</t>
  </si>
  <si>
    <t>No dividend has been declared or paid.</t>
  </si>
  <si>
    <t>in foreign currency</t>
  </si>
  <si>
    <t>Material events subsequent to the end of the interim period</t>
  </si>
  <si>
    <t>9.</t>
  </si>
  <si>
    <t>10.</t>
  </si>
  <si>
    <t>11.</t>
  </si>
  <si>
    <t>12.</t>
  </si>
  <si>
    <t>13.</t>
  </si>
  <si>
    <t>14.</t>
  </si>
  <si>
    <t>15.</t>
  </si>
  <si>
    <t>16.</t>
  </si>
  <si>
    <t>17.</t>
  </si>
  <si>
    <t>18.</t>
  </si>
  <si>
    <t>19.</t>
  </si>
  <si>
    <t>20.</t>
  </si>
  <si>
    <t>21.</t>
  </si>
  <si>
    <t>22.</t>
  </si>
  <si>
    <t>Weighted average number of</t>
  </si>
  <si>
    <t>ordinary shares in issue</t>
  </si>
  <si>
    <t>('000)</t>
  </si>
  <si>
    <t>(sen)</t>
  </si>
  <si>
    <t>Adjustment for share options</t>
  </si>
  <si>
    <t>Profit/(loss) from ordinary</t>
  </si>
  <si>
    <t>Net profit/(loss) for the period</t>
  </si>
  <si>
    <t>Earnings/(loss) per share (sen)</t>
  </si>
  <si>
    <t>Cash and cash equivalents comprise:</t>
  </si>
  <si>
    <t>Net loss on disposal of property, vessel</t>
  </si>
  <si>
    <t>Net unrealised loss on foreign exchange</t>
  </si>
  <si>
    <t>Condensed Consolidated Cash Flow Statement (Contd)</t>
  </si>
  <si>
    <t>Less: Fixed deposits pledged</t>
  </si>
  <si>
    <t>Net loss on disposal of property, vessel, plant and equipment</t>
  </si>
  <si>
    <t>Hire purchase creditor</t>
  </si>
  <si>
    <t>Authorised and contracted - property, vessel, plant and equipment</t>
  </si>
  <si>
    <t>Segmental information for the period is as follows:</t>
  </si>
  <si>
    <t>ordinary</t>
  </si>
  <si>
    <t>before tax</t>
  </si>
  <si>
    <t>activities</t>
  </si>
  <si>
    <t>Profit from</t>
  </si>
  <si>
    <t>Basic earnings/(loss) per share</t>
  </si>
  <si>
    <t>Diluted earnings/(loss) per share</t>
  </si>
  <si>
    <t>ordinary shares for diluted</t>
  </si>
  <si>
    <t>earnings/(loss) per share</t>
  </si>
  <si>
    <t>Notes to the Financial Information (Contd)</t>
  </si>
  <si>
    <t>ASEAN Region</t>
  </si>
  <si>
    <r>
      <t xml:space="preserve">Net profit/(loss) for the period </t>
    </r>
    <r>
      <rPr>
        <b/>
        <sz val="12"/>
        <rFont val="Times New Roman"/>
        <family val="1"/>
      </rPr>
      <t>(RM '000)</t>
    </r>
  </si>
  <si>
    <r>
      <t xml:space="preserve">Diluted earnings/(loss) per share </t>
    </r>
    <r>
      <rPr>
        <b/>
        <sz val="12"/>
        <rFont val="Times New Roman"/>
        <family val="1"/>
      </rPr>
      <t xml:space="preserve"> (sen)</t>
    </r>
  </si>
  <si>
    <t>page 1 of 6</t>
  </si>
  <si>
    <t>page 2 of 6</t>
  </si>
  <si>
    <t>page 3 of 6</t>
  </si>
  <si>
    <t>page 4 of 6</t>
  </si>
  <si>
    <t>page 5 of 6</t>
  </si>
  <si>
    <t>page 6 of 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</si>
</sst>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_(* #,##0_);_(* \(#,##0\);_(* &quot;-     &quot;_);_(@_)"/>
    <numFmt numFmtId="166" formatCode="#,##0_);[Red]\(#,##0\);&quot;-    &quot;"/>
    <numFmt numFmtId="167" formatCode="#,##0.0_);[Red]\(#,##0.0\);\-"/>
    <numFmt numFmtId="168" formatCode="#,##0.00_);[Red]\(#,##0.00\);\-"/>
    <numFmt numFmtId="169" formatCode="_(* #,##0.0_);_(* \(#,##0.0\);_(* &quot;-&quot;??_);_(@_)"/>
    <numFmt numFmtId="170" formatCode="_(* #,##0_);_(* \(#,##0\);_(* &quot;-&quot;??_);_(@_)"/>
    <numFmt numFmtId="171" formatCode="&quot;Yes&quot;;&quot;Yes&quot;;&quot;No&quot;"/>
    <numFmt numFmtId="172" formatCode="&quot;True&quot;;&quot;True&quot;;&quot;False&quot;"/>
    <numFmt numFmtId="173" formatCode="&quot;On&quot;;&quot;On&quot;;&quot;Off&quot;"/>
    <numFmt numFmtId="174" formatCode="0.0%"/>
    <numFmt numFmtId="175" formatCode="_(* #,##0.0_);_(* \(#,##0.0\);_(* &quot;-     &quot;_);_(@_)"/>
    <numFmt numFmtId="176" formatCode="_(* #,##0.00_);_(* \(#,##0.00\);_(* &quot;-     &quot;_);_(@_)"/>
  </numFmts>
  <fonts count="5">
    <font>
      <sz val="10"/>
      <name val="Arial"/>
      <family val="0"/>
    </font>
    <font>
      <sz val="11"/>
      <color indexed="8"/>
      <name val="Tms Rmn"/>
      <family val="0"/>
    </font>
    <font>
      <b/>
      <sz val="12"/>
      <name val="Times New Roman"/>
      <family val="1"/>
    </font>
    <font>
      <sz val="12"/>
      <name val="Times New Roman"/>
      <family val="1"/>
    </font>
    <font>
      <b/>
      <u val="single"/>
      <sz val="12"/>
      <name val="Times New Roman"/>
      <family val="1"/>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164" fontId="2" fillId="0" borderId="0" xfId="0" applyNumberFormat="1" applyFont="1" applyAlignment="1">
      <alignment/>
    </xf>
    <xf numFmtId="164" fontId="3" fillId="0" borderId="0" xfId="0" applyNumberFormat="1" applyFont="1" applyAlignment="1">
      <alignment/>
    </xf>
    <xf numFmtId="164" fontId="2" fillId="0" borderId="0" xfId="0" applyNumberFormat="1" applyFont="1" applyAlignment="1">
      <alignment horizontal="left"/>
    </xf>
    <xf numFmtId="164" fontId="2" fillId="0" borderId="0" xfId="0" applyNumberFormat="1" applyFont="1" applyAlignment="1">
      <alignment horizontal="center"/>
    </xf>
    <xf numFmtId="0" fontId="4" fillId="0" borderId="0" xfId="0" applyFont="1" applyAlignment="1">
      <alignment horizontal="centerContinuous"/>
    </xf>
    <xf numFmtId="164" fontId="4" fillId="0" borderId="0" xfId="0" applyNumberFormat="1" applyFont="1" applyAlignment="1">
      <alignment horizontal="center"/>
    </xf>
    <xf numFmtId="164" fontId="3" fillId="0" borderId="0" xfId="0" applyNumberFormat="1" applyFont="1" applyAlignment="1">
      <alignment horizontal="center"/>
    </xf>
    <xf numFmtId="164" fontId="3" fillId="0" borderId="0" xfId="0" applyNumberFormat="1" applyFont="1" applyAlignment="1" quotePrefix="1">
      <alignment horizontal="center"/>
    </xf>
    <xf numFmtId="164" fontId="3" fillId="0" borderId="0" xfId="0" applyNumberFormat="1" applyFont="1" applyBorder="1" applyAlignment="1">
      <alignment/>
    </xf>
    <xf numFmtId="164" fontId="3" fillId="0" borderId="1" xfId="0" applyNumberFormat="1" applyFont="1" applyBorder="1" applyAlignment="1">
      <alignment/>
    </xf>
    <xf numFmtId="164" fontId="3" fillId="0" borderId="0" xfId="0" applyNumberFormat="1" applyFont="1" applyAlignment="1">
      <alignment horizontal="right"/>
    </xf>
    <xf numFmtId="164" fontId="3" fillId="0" borderId="0" xfId="0" applyNumberFormat="1" applyFont="1" applyBorder="1" applyAlignment="1">
      <alignment horizontal="right"/>
    </xf>
    <xf numFmtId="164" fontId="3" fillId="0" borderId="1" xfId="0" applyNumberFormat="1" applyFont="1" applyBorder="1" applyAlignment="1">
      <alignment horizontal="right"/>
    </xf>
    <xf numFmtId="165" fontId="3" fillId="0" borderId="1" xfId="0" applyNumberFormat="1" applyFont="1" applyBorder="1" applyAlignment="1">
      <alignment horizontal="right"/>
    </xf>
    <xf numFmtId="165" fontId="3" fillId="0" borderId="0" xfId="0" applyNumberFormat="1" applyFont="1" applyBorder="1" applyAlignment="1">
      <alignment horizontal="right"/>
    </xf>
    <xf numFmtId="164" fontId="3" fillId="0" borderId="2" xfId="0" applyNumberFormat="1" applyFont="1" applyBorder="1" applyAlignment="1">
      <alignment horizontal="right"/>
    </xf>
    <xf numFmtId="164" fontId="3" fillId="0" borderId="0" xfId="0" applyNumberFormat="1" applyFont="1" applyAlignment="1">
      <alignment/>
    </xf>
    <xf numFmtId="164" fontId="3" fillId="0" borderId="0" xfId="0" applyNumberFormat="1" applyFont="1" applyAlignment="1" quotePrefix="1">
      <alignment/>
    </xf>
    <xf numFmtId="164" fontId="2" fillId="0" borderId="0" xfId="0" applyNumberFormat="1" applyFont="1" applyAlignment="1" quotePrefix="1">
      <alignment horizontal="left"/>
    </xf>
    <xf numFmtId="164" fontId="4" fillId="0" borderId="0" xfId="0" applyNumberFormat="1" applyFont="1" applyBorder="1" applyAlignment="1">
      <alignment horizontal="centerContinuous"/>
    </xf>
    <xf numFmtId="164" fontId="3" fillId="0" borderId="3" xfId="0" applyNumberFormat="1" applyFont="1" applyBorder="1" applyAlignment="1">
      <alignment horizontal="right"/>
    </xf>
    <xf numFmtId="164" fontId="3" fillId="0" borderId="0" xfId="0" applyNumberFormat="1" applyFont="1" applyFill="1" applyBorder="1" applyAlignment="1">
      <alignment/>
    </xf>
    <xf numFmtId="164" fontId="3" fillId="0" borderId="0" xfId="0" applyNumberFormat="1" applyFont="1" applyFill="1" applyBorder="1" applyAlignment="1">
      <alignment/>
    </xf>
    <xf numFmtId="164" fontId="3" fillId="0" borderId="3" xfId="0" applyNumberFormat="1" applyFont="1" applyFill="1" applyBorder="1" applyAlignment="1">
      <alignment/>
    </xf>
    <xf numFmtId="43" fontId="3" fillId="0" borderId="0" xfId="15" applyFont="1" applyFill="1" applyBorder="1" applyAlignment="1">
      <alignment/>
    </xf>
    <xf numFmtId="164" fontId="3" fillId="0" borderId="2" xfId="0" applyNumberFormat="1" applyFont="1" applyBorder="1" applyAlignment="1">
      <alignment/>
    </xf>
    <xf numFmtId="164" fontId="3" fillId="0" borderId="0" xfId="0" applyNumberFormat="1" applyFont="1" applyBorder="1" applyAlignment="1">
      <alignment horizontal="center"/>
    </xf>
    <xf numFmtId="37" fontId="3" fillId="0" borderId="0" xfId="0" applyNumberFormat="1" applyFont="1" applyAlignment="1">
      <alignment vertical="center"/>
    </xf>
    <xf numFmtId="166" fontId="3" fillId="0" borderId="0" xfId="0" applyNumberFormat="1" applyFont="1" applyAlignment="1">
      <alignment vertical="center"/>
    </xf>
    <xf numFmtId="166" fontId="3" fillId="0" borderId="0" xfId="0" applyNumberFormat="1" applyFont="1" applyBorder="1" applyAlignment="1">
      <alignment vertical="center"/>
    </xf>
    <xf numFmtId="0" fontId="3" fillId="0" borderId="0" xfId="0" applyFont="1" applyAlignment="1">
      <alignment/>
    </xf>
    <xf numFmtId="37" fontId="2" fillId="0" borderId="0" xfId="0" applyNumberFormat="1" applyFont="1" applyAlignment="1">
      <alignment vertical="center"/>
    </xf>
    <xf numFmtId="37" fontId="4" fillId="0" borderId="0" xfId="0" applyNumberFormat="1" applyFont="1" applyAlignment="1">
      <alignment horizontal="center" vertical="center"/>
    </xf>
    <xf numFmtId="166" fontId="2" fillId="0" borderId="0" xfId="0" applyNumberFormat="1" applyFont="1" applyAlignment="1">
      <alignment vertical="center"/>
    </xf>
    <xf numFmtId="166" fontId="4" fillId="0" borderId="0" xfId="0" applyNumberFormat="1" applyFont="1" applyAlignment="1">
      <alignment horizontal="center" vertical="center"/>
    </xf>
    <xf numFmtId="166" fontId="2" fillId="0" borderId="0" xfId="0" applyNumberFormat="1" applyFont="1" applyBorder="1" applyAlignment="1">
      <alignment vertical="center"/>
    </xf>
    <xf numFmtId="37" fontId="2" fillId="0" borderId="0" xfId="0" applyNumberFormat="1" applyFont="1" applyAlignment="1">
      <alignment horizontal="center" vertical="center"/>
    </xf>
    <xf numFmtId="166" fontId="2" fillId="0" borderId="0" xfId="0" applyNumberFormat="1" applyFont="1" applyBorder="1" applyAlignment="1">
      <alignment horizontal="center" vertical="center"/>
    </xf>
    <xf numFmtId="166" fontId="2" fillId="0" borderId="0" xfId="0" applyNumberFormat="1" applyFont="1" applyAlignment="1">
      <alignment horizontal="center" vertical="center"/>
    </xf>
    <xf numFmtId="166" fontId="2" fillId="0" borderId="0" xfId="0" applyNumberFormat="1" applyFont="1" applyAlignment="1">
      <alignment horizontal="centerContinuous" vertical="center"/>
    </xf>
    <xf numFmtId="166" fontId="4" fillId="0" borderId="0" xfId="0" applyNumberFormat="1" applyFont="1" applyBorder="1" applyAlignment="1">
      <alignment horizontal="center" vertical="center"/>
    </xf>
    <xf numFmtId="166" fontId="4" fillId="0" borderId="0" xfId="0" applyNumberFormat="1" applyFont="1" applyAlignment="1">
      <alignment vertical="center"/>
    </xf>
    <xf numFmtId="37" fontId="3" fillId="0" borderId="0" xfId="0" applyNumberFormat="1" applyFont="1" applyBorder="1" applyAlignment="1">
      <alignment vertical="center"/>
    </xf>
    <xf numFmtId="43" fontId="3" fillId="0" borderId="0" xfId="15" applyFont="1" applyBorder="1" applyAlignment="1">
      <alignment vertical="center"/>
    </xf>
    <xf numFmtId="166" fontId="3" fillId="0" borderId="4" xfId="0" applyNumberFormat="1" applyFont="1" applyBorder="1" applyAlignment="1">
      <alignment vertical="center"/>
    </xf>
    <xf numFmtId="0" fontId="3" fillId="0" borderId="0" xfId="0" applyFont="1" applyAlignment="1">
      <alignment horizontal="right"/>
    </xf>
    <xf numFmtId="0" fontId="2" fillId="0" borderId="0" xfId="0" applyFont="1" applyAlignment="1">
      <alignment/>
    </xf>
    <xf numFmtId="0" fontId="3" fillId="0" borderId="0" xfId="0" applyFont="1" applyFill="1" applyBorder="1" applyAlignment="1">
      <alignment/>
    </xf>
    <xf numFmtId="0" fontId="3" fillId="0" borderId="0" xfId="0" applyFont="1" applyBorder="1" applyAlignment="1">
      <alignment/>
    </xf>
    <xf numFmtId="0" fontId="2" fillId="0" borderId="0" xfId="0" applyFont="1" applyAlignment="1" quotePrefix="1">
      <alignment/>
    </xf>
    <xf numFmtId="168" fontId="3" fillId="0" borderId="0" xfId="0" applyNumberFormat="1" applyFont="1" applyAlignment="1">
      <alignment/>
    </xf>
    <xf numFmtId="170" fontId="3" fillId="0" borderId="1" xfId="15" applyNumberFormat="1" applyFont="1" applyBorder="1" applyAlignment="1">
      <alignment horizontal="right"/>
    </xf>
    <xf numFmtId="0" fontId="2" fillId="0" borderId="0" xfId="0" applyFont="1" applyAlignment="1">
      <alignment horizontal="center"/>
    </xf>
    <xf numFmtId="0" fontId="3" fillId="0" borderId="0" xfId="0" applyFont="1" applyAlignment="1" quotePrefix="1">
      <alignment/>
    </xf>
    <xf numFmtId="164" fontId="3" fillId="0" borderId="4" xfId="0" applyNumberFormat="1" applyFont="1" applyBorder="1" applyAlignment="1">
      <alignment horizontal="right"/>
    </xf>
    <xf numFmtId="168" fontId="3" fillId="0" borderId="0" xfId="0" applyNumberFormat="1" applyFont="1" applyBorder="1" applyAlignment="1">
      <alignment/>
    </xf>
    <xf numFmtId="165" fontId="3" fillId="0" borderId="0" xfId="0" applyNumberFormat="1" applyFont="1" applyAlignment="1">
      <alignment/>
    </xf>
    <xf numFmtId="165" fontId="3" fillId="0" borderId="4" xfId="0" applyNumberFormat="1" applyFont="1" applyBorder="1" applyAlignment="1">
      <alignment/>
    </xf>
    <xf numFmtId="165" fontId="3" fillId="0" borderId="1" xfId="0" applyNumberFormat="1" applyFont="1" applyBorder="1" applyAlignment="1">
      <alignment/>
    </xf>
    <xf numFmtId="165" fontId="3" fillId="0" borderId="3" xfId="0" applyNumberFormat="1" applyFont="1" applyBorder="1" applyAlignment="1">
      <alignment/>
    </xf>
    <xf numFmtId="165" fontId="3" fillId="0" borderId="0" xfId="0" applyNumberFormat="1" applyFont="1" applyBorder="1" applyAlignment="1">
      <alignment/>
    </xf>
    <xf numFmtId="165" fontId="3" fillId="0" borderId="2" xfId="0" applyNumberFormat="1" applyFont="1" applyBorder="1" applyAlignment="1">
      <alignment/>
    </xf>
    <xf numFmtId="168" fontId="3" fillId="0" borderId="2" xfId="0" applyNumberFormat="1" applyFont="1" applyBorder="1" applyAlignment="1">
      <alignment horizontal="right"/>
    </xf>
    <xf numFmtId="164" fontId="3" fillId="0" borderId="5" xfId="0" applyNumberFormat="1" applyFont="1" applyBorder="1" applyAlignment="1">
      <alignment horizontal="right"/>
    </xf>
    <xf numFmtId="165" fontId="3" fillId="0" borderId="6" xfId="0" applyNumberFormat="1" applyFont="1" applyBorder="1" applyAlignment="1">
      <alignment/>
    </xf>
    <xf numFmtId="164" fontId="3" fillId="0" borderId="7" xfId="0" applyNumberFormat="1" applyFont="1" applyBorder="1" applyAlignment="1">
      <alignment horizontal="right"/>
    </xf>
    <xf numFmtId="164" fontId="3" fillId="0" borderId="6" xfId="0" applyNumberFormat="1" applyFont="1" applyBorder="1" applyAlignment="1">
      <alignment horizontal="right"/>
    </xf>
    <xf numFmtId="9" fontId="3" fillId="0" borderId="0" xfId="19" applyFont="1" applyAlignment="1">
      <alignment/>
    </xf>
    <xf numFmtId="0" fontId="3" fillId="0" borderId="0" xfId="0" applyFont="1" applyAlignment="1">
      <alignment horizontal="center"/>
    </xf>
    <xf numFmtId="9" fontId="3" fillId="0" borderId="0" xfId="19" applyNumberFormat="1" applyFont="1" applyAlignment="1">
      <alignment/>
    </xf>
    <xf numFmtId="170" fontId="3" fillId="0" borderId="0" xfId="15" applyNumberFormat="1" applyFont="1" applyBorder="1" applyAlignment="1">
      <alignment horizontal="right"/>
    </xf>
    <xf numFmtId="165" fontId="3" fillId="0" borderId="2" xfId="0" applyNumberFormat="1" applyFont="1" applyBorder="1" applyAlignment="1">
      <alignment horizontal="right"/>
    </xf>
    <xf numFmtId="176" fontId="3" fillId="0" borderId="0" xfId="0" applyNumberFormat="1" applyFont="1" applyBorder="1" applyAlignment="1">
      <alignment horizontal="right"/>
    </xf>
    <xf numFmtId="170" fontId="3" fillId="0" borderId="4" xfId="15" applyNumberFormat="1" applyFont="1" applyBorder="1" applyAlignment="1">
      <alignment horizontal="right"/>
    </xf>
    <xf numFmtId="43" fontId="3" fillId="0" borderId="2" xfId="15" applyNumberFormat="1" applyFont="1" applyBorder="1" applyAlignment="1">
      <alignment horizontal="right"/>
    </xf>
    <xf numFmtId="164" fontId="2" fillId="0" borderId="0" xfId="0" applyNumberFormat="1" applyFont="1" applyAlignment="1">
      <alignment horizontal="center"/>
    </xf>
    <xf numFmtId="37" fontId="4" fillId="0" borderId="0" xfId="0" applyNumberFormat="1"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781050</xdr:colOff>
      <xdr:row>0</xdr:row>
      <xdr:rowOff>0</xdr:rowOff>
    </xdr:to>
    <xdr:sp>
      <xdr:nvSpPr>
        <xdr:cNvPr id="1" name="Text 8"/>
        <xdr:cNvSpPr txBox="1">
          <a:spLocks noChangeArrowheads="1"/>
        </xdr:cNvSpPr>
      </xdr:nvSpPr>
      <xdr:spPr>
        <a:xfrm>
          <a:off x="9525" y="0"/>
          <a:ext cx="57626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5245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5530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7721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3244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054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781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17</xdr:col>
      <xdr:colOff>781050</xdr:colOff>
      <xdr:row>0</xdr:row>
      <xdr:rowOff>0</xdr:rowOff>
    </xdr:to>
    <xdr:sp>
      <xdr:nvSpPr>
        <xdr:cNvPr id="1" name="Text 8"/>
        <xdr:cNvSpPr txBox="1">
          <a:spLocks noChangeArrowheads="1"/>
        </xdr:cNvSpPr>
      </xdr:nvSpPr>
      <xdr:spPr>
        <a:xfrm>
          <a:off x="9525" y="0"/>
          <a:ext cx="8448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18</xdr:col>
      <xdr:colOff>0</xdr:colOff>
      <xdr:row>0</xdr:row>
      <xdr:rowOff>0</xdr:rowOff>
    </xdr:to>
    <xdr:sp>
      <xdr:nvSpPr>
        <xdr:cNvPr id="2" name="Text 9"/>
        <xdr:cNvSpPr txBox="1">
          <a:spLocks noChangeArrowheads="1"/>
        </xdr:cNvSpPr>
      </xdr:nvSpPr>
      <xdr:spPr>
        <a:xfrm>
          <a:off x="257175" y="0"/>
          <a:ext cx="82677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18</xdr:col>
      <xdr:colOff>19050</xdr:colOff>
      <xdr:row>0</xdr:row>
      <xdr:rowOff>0</xdr:rowOff>
    </xdr:to>
    <xdr:sp>
      <xdr:nvSpPr>
        <xdr:cNvPr id="3" name="Text 26"/>
        <xdr:cNvSpPr txBox="1">
          <a:spLocks noChangeArrowheads="1"/>
        </xdr:cNvSpPr>
      </xdr:nvSpPr>
      <xdr:spPr>
        <a:xfrm>
          <a:off x="247650" y="0"/>
          <a:ext cx="82962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18</xdr:col>
      <xdr:colOff>0</xdr:colOff>
      <xdr:row>0</xdr:row>
      <xdr:rowOff>0</xdr:rowOff>
    </xdr:to>
    <xdr:sp>
      <xdr:nvSpPr>
        <xdr:cNvPr id="4" name="Text 32"/>
        <xdr:cNvSpPr txBox="1">
          <a:spLocks noChangeArrowheads="1"/>
        </xdr:cNvSpPr>
      </xdr:nvSpPr>
      <xdr:spPr>
        <a:xfrm>
          <a:off x="247650" y="0"/>
          <a:ext cx="82772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18</xdr:col>
      <xdr:colOff>0</xdr:colOff>
      <xdr:row>0</xdr:row>
      <xdr:rowOff>0</xdr:rowOff>
    </xdr:to>
    <xdr:sp>
      <xdr:nvSpPr>
        <xdr:cNvPr id="5" name="Text 33"/>
        <xdr:cNvSpPr txBox="1">
          <a:spLocks noChangeArrowheads="1"/>
        </xdr:cNvSpPr>
      </xdr:nvSpPr>
      <xdr:spPr>
        <a:xfrm>
          <a:off x="9525" y="0"/>
          <a:ext cx="85153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18</xdr:col>
      <xdr:colOff>0</xdr:colOff>
      <xdr:row>0</xdr:row>
      <xdr:rowOff>0</xdr:rowOff>
    </xdr:to>
    <xdr:sp>
      <xdr:nvSpPr>
        <xdr:cNvPr id="6" name="Text 34"/>
        <xdr:cNvSpPr txBox="1">
          <a:spLocks noChangeArrowheads="1"/>
        </xdr:cNvSpPr>
      </xdr:nvSpPr>
      <xdr:spPr>
        <a:xfrm>
          <a:off x="247650" y="0"/>
          <a:ext cx="82772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18</xdr:col>
      <xdr:colOff>19050</xdr:colOff>
      <xdr:row>0</xdr:row>
      <xdr:rowOff>0</xdr:rowOff>
    </xdr:to>
    <xdr:sp>
      <xdr:nvSpPr>
        <xdr:cNvPr id="7" name="Text 35"/>
        <xdr:cNvSpPr txBox="1">
          <a:spLocks noChangeArrowheads="1"/>
        </xdr:cNvSpPr>
      </xdr:nvSpPr>
      <xdr:spPr>
        <a:xfrm>
          <a:off x="476250" y="0"/>
          <a:ext cx="8067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18</xdr:col>
      <xdr:colOff>0</xdr:colOff>
      <xdr:row>0</xdr:row>
      <xdr:rowOff>0</xdr:rowOff>
    </xdr:to>
    <xdr:sp>
      <xdr:nvSpPr>
        <xdr:cNvPr id="8" name="Text 36"/>
        <xdr:cNvSpPr txBox="1">
          <a:spLocks noChangeArrowheads="1"/>
        </xdr:cNvSpPr>
      </xdr:nvSpPr>
      <xdr:spPr>
        <a:xfrm>
          <a:off x="476250" y="0"/>
          <a:ext cx="80486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18</xdr:col>
      <xdr:colOff>38100</xdr:colOff>
      <xdr:row>0</xdr:row>
      <xdr:rowOff>0</xdr:rowOff>
    </xdr:to>
    <xdr:sp>
      <xdr:nvSpPr>
        <xdr:cNvPr id="9" name="Text 46"/>
        <xdr:cNvSpPr txBox="1">
          <a:spLocks noChangeArrowheads="1"/>
        </xdr:cNvSpPr>
      </xdr:nvSpPr>
      <xdr:spPr>
        <a:xfrm>
          <a:off x="38100" y="0"/>
          <a:ext cx="85248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12</xdr:col>
      <xdr:colOff>0</xdr:colOff>
      <xdr:row>11</xdr:row>
      <xdr:rowOff>0</xdr:rowOff>
    </xdr:to>
    <xdr:sp>
      <xdr:nvSpPr>
        <xdr:cNvPr id="1" name="Text 1"/>
        <xdr:cNvSpPr txBox="1">
          <a:spLocks noChangeArrowheads="1"/>
        </xdr:cNvSpPr>
      </xdr:nvSpPr>
      <xdr:spPr>
        <a:xfrm>
          <a:off x="247650" y="1323975"/>
          <a:ext cx="5619750" cy="685800"/>
        </a:xfrm>
        <a:prstGeom prst="rect">
          <a:avLst/>
        </a:prstGeom>
        <a:solidFill>
          <a:srgbClr val="FFFFFF"/>
        </a:solidFill>
        <a:ln w="1" cmpd="sng">
          <a:noFill/>
        </a:ln>
      </xdr:spPr>
      <xdr:txBody>
        <a:bodyPr vertOverflow="clip" wrap="square"/>
        <a:p>
          <a:pPr algn="just">
            <a:defRPr/>
          </a:pPr>
          <a:r>
            <a:rPr lang="en-US" cap="none" sz="1200" b="0" i="0" u="none" baseline="0"/>
            <a:t>This interim report is prepared in accordance with MASB 26 "Interim Financial Reporting" and paragraph 9.22 of the Kuala Lumpur Stock Exchange Listing Requirements, and should be read in conjunction with the Group's financial statements for the year ended 30 June 2002.</a:t>
          </a:r>
        </a:p>
      </xdr:txBody>
    </xdr:sp>
    <xdr:clientData/>
  </xdr:twoCellAnchor>
  <xdr:twoCellAnchor>
    <xdr:from>
      <xdr:col>1</xdr:col>
      <xdr:colOff>0</xdr:colOff>
      <xdr:row>11</xdr:row>
      <xdr:rowOff>0</xdr:rowOff>
    </xdr:from>
    <xdr:to>
      <xdr:col>12</xdr:col>
      <xdr:colOff>0</xdr:colOff>
      <xdr:row>14</xdr:row>
      <xdr:rowOff>0</xdr:rowOff>
    </xdr:to>
    <xdr:sp>
      <xdr:nvSpPr>
        <xdr:cNvPr id="2" name="Text 1"/>
        <xdr:cNvSpPr txBox="1">
          <a:spLocks noChangeArrowheads="1"/>
        </xdr:cNvSpPr>
      </xdr:nvSpPr>
      <xdr:spPr>
        <a:xfrm>
          <a:off x="247650" y="2009775"/>
          <a:ext cx="5619750" cy="523875"/>
        </a:xfrm>
        <a:prstGeom prst="rect">
          <a:avLst/>
        </a:prstGeom>
        <a:solidFill>
          <a:srgbClr val="FFFFFF"/>
        </a:solidFill>
        <a:ln w="1" cmpd="sng">
          <a:noFill/>
        </a:ln>
      </xdr:spPr>
      <xdr:txBody>
        <a:bodyPr vertOverflow="clip" wrap="square"/>
        <a:p>
          <a:pPr algn="just">
            <a:defRPr/>
          </a:pPr>
          <a:r>
            <a:rPr lang="en-US" cap="none" sz="1200" b="0" i="0" u="none" baseline="0"/>
            <a:t>The accounting policies and presentation adopted for the interim report are consistent with those adopted for the annual financial statements for the year ended 30 June 2002.</a:t>
          </a:r>
        </a:p>
      </xdr:txBody>
    </xdr:sp>
    <xdr:clientData/>
  </xdr:twoCellAnchor>
  <xdr:twoCellAnchor>
    <xdr:from>
      <xdr:col>1</xdr:col>
      <xdr:colOff>0</xdr:colOff>
      <xdr:row>22</xdr:row>
      <xdr:rowOff>0</xdr:rowOff>
    </xdr:from>
    <xdr:to>
      <xdr:col>12</xdr:col>
      <xdr:colOff>0</xdr:colOff>
      <xdr:row>24</xdr:row>
      <xdr:rowOff>0</xdr:rowOff>
    </xdr:to>
    <xdr:sp>
      <xdr:nvSpPr>
        <xdr:cNvPr id="3" name="Text 1"/>
        <xdr:cNvSpPr txBox="1">
          <a:spLocks noChangeArrowheads="1"/>
        </xdr:cNvSpPr>
      </xdr:nvSpPr>
      <xdr:spPr>
        <a:xfrm>
          <a:off x="247650" y="4095750"/>
          <a:ext cx="5619750" cy="361950"/>
        </a:xfrm>
        <a:prstGeom prst="rect">
          <a:avLst/>
        </a:prstGeom>
        <a:solidFill>
          <a:srgbClr val="FFFFFF"/>
        </a:solidFill>
        <a:ln w="1" cmpd="sng">
          <a:noFill/>
        </a:ln>
      </xdr:spPr>
      <xdr:txBody>
        <a:bodyPr vertOverflow="clip" wrap="square"/>
        <a:p>
          <a:pPr algn="just">
            <a:defRPr/>
          </a:pPr>
          <a:r>
            <a:rPr lang="en-US" cap="none" sz="1200" b="0" i="0" u="none" baseline="0"/>
            <a:t>Individually significant items for the three months ended 30 September 2002 are as follows:</a:t>
          </a:r>
        </a:p>
      </xdr:txBody>
    </xdr:sp>
    <xdr:clientData/>
  </xdr:twoCellAnchor>
  <xdr:twoCellAnchor>
    <xdr:from>
      <xdr:col>1</xdr:col>
      <xdr:colOff>0</xdr:colOff>
      <xdr:row>65</xdr:row>
      <xdr:rowOff>0</xdr:rowOff>
    </xdr:from>
    <xdr:to>
      <xdr:col>12</xdr:col>
      <xdr:colOff>0</xdr:colOff>
      <xdr:row>70</xdr:row>
      <xdr:rowOff>0</xdr:rowOff>
    </xdr:to>
    <xdr:sp>
      <xdr:nvSpPr>
        <xdr:cNvPr id="4" name="Text 1"/>
        <xdr:cNvSpPr txBox="1">
          <a:spLocks noChangeArrowheads="1"/>
        </xdr:cNvSpPr>
      </xdr:nvSpPr>
      <xdr:spPr>
        <a:xfrm>
          <a:off x="247650" y="12830175"/>
          <a:ext cx="5619750" cy="962025"/>
        </a:xfrm>
        <a:prstGeom prst="rect">
          <a:avLst/>
        </a:prstGeom>
        <a:solidFill>
          <a:srgbClr val="FFFFFF"/>
        </a:solidFill>
        <a:ln w="1" cmpd="sng">
          <a:noFill/>
        </a:ln>
      </xdr:spPr>
      <xdr:txBody>
        <a:bodyPr vertOverflow="clip" wrap="square"/>
        <a:p>
          <a:pPr algn="just">
            <a:defRPr/>
          </a:pPr>
          <a:r>
            <a:rPr lang="en-US" cap="none" sz="1200" b="0" i="0" u="none" baseline="0"/>
            <a:t>PDZ Holdings Bhd (PDZH) had on 5 July 2002 and 9 July 2002 subscribed for a 100% equity interest in a newly incorporated company, PDZ Shipping Agency (Kuching) Sdn Bhd which commenced operation on 1 August 2002. The subscription was for 50,000 ordinary shares of RM1.00 each in the subsidiary.</a:t>
          </a:r>
        </a:p>
      </xdr:txBody>
    </xdr:sp>
    <xdr:clientData/>
  </xdr:twoCellAnchor>
  <xdr:twoCellAnchor>
    <xdr:from>
      <xdr:col>1</xdr:col>
      <xdr:colOff>0</xdr:colOff>
      <xdr:row>16</xdr:row>
      <xdr:rowOff>0</xdr:rowOff>
    </xdr:from>
    <xdr:to>
      <xdr:col>12</xdr:col>
      <xdr:colOff>0</xdr:colOff>
      <xdr:row>20</xdr:row>
      <xdr:rowOff>0</xdr:rowOff>
    </xdr:to>
    <xdr:sp>
      <xdr:nvSpPr>
        <xdr:cNvPr id="5" name="Text 1"/>
        <xdr:cNvSpPr txBox="1">
          <a:spLocks noChangeArrowheads="1"/>
        </xdr:cNvSpPr>
      </xdr:nvSpPr>
      <xdr:spPr>
        <a:xfrm>
          <a:off x="247650" y="2933700"/>
          <a:ext cx="5619750" cy="800100"/>
        </a:xfrm>
        <a:prstGeom prst="rect">
          <a:avLst/>
        </a:prstGeom>
        <a:solidFill>
          <a:srgbClr val="FFFFFF"/>
        </a:solidFill>
        <a:ln w="1" cmpd="sng">
          <a:noFill/>
        </a:ln>
      </xdr:spPr>
      <xdr:txBody>
        <a:bodyPr vertOverflow="clip" wrap="square"/>
        <a:p>
          <a:pPr algn="just">
            <a:defRPr/>
          </a:pPr>
          <a:r>
            <a:rPr lang="en-US" cap="none" sz="1200" b="0" i="0" u="none" baseline="0"/>
            <a:t>The Group's turnover is slightly seasonal in nature, as there are low and peak demand periods during the different months of the year. However, there is no material impact on the Group's operation.</a:t>
          </a:r>
        </a:p>
      </xdr:txBody>
    </xdr:sp>
    <xdr:clientData/>
  </xdr:twoCellAnchor>
  <xdr:twoCellAnchor>
    <xdr:from>
      <xdr:col>1</xdr:col>
      <xdr:colOff>0</xdr:colOff>
      <xdr:row>143</xdr:row>
      <xdr:rowOff>0</xdr:rowOff>
    </xdr:from>
    <xdr:to>
      <xdr:col>12</xdr:col>
      <xdr:colOff>0</xdr:colOff>
      <xdr:row>149</xdr:row>
      <xdr:rowOff>0</xdr:rowOff>
    </xdr:to>
    <xdr:sp>
      <xdr:nvSpPr>
        <xdr:cNvPr id="6" name="Text 1"/>
        <xdr:cNvSpPr txBox="1">
          <a:spLocks noChangeArrowheads="1"/>
        </xdr:cNvSpPr>
      </xdr:nvSpPr>
      <xdr:spPr>
        <a:xfrm>
          <a:off x="247650" y="28032075"/>
          <a:ext cx="5619750" cy="1200150"/>
        </a:xfrm>
        <a:prstGeom prst="rect">
          <a:avLst/>
        </a:prstGeom>
        <a:solidFill>
          <a:srgbClr val="FFFFFF"/>
        </a:solidFill>
        <a:ln w="1" cmpd="sng">
          <a:noFill/>
        </a:ln>
      </xdr:spPr>
      <xdr:txBody>
        <a:bodyPr vertOverflow="clip" wrap="square"/>
        <a:p>
          <a:pPr algn="just">
            <a:defRPr/>
          </a:pPr>
          <a:r>
            <a:rPr lang="en-US" cap="none" sz="1200" b="0" i="0" u="none" baseline="0"/>
            <a:t>The income of the Group derived from the operations of sea going Malaysian registered vessels is exempted from tax pursuant to Section 54A of the Income Tax Act, 1967.
The current tax is in respect of the income of the Group which is not exempted from Tax pursuant to Section 54A of the Income Tax Act, 1967.</a:t>
          </a:r>
        </a:p>
      </xdr:txBody>
    </xdr:sp>
    <xdr:clientData/>
  </xdr:twoCellAnchor>
  <xdr:twoCellAnchor>
    <xdr:from>
      <xdr:col>1</xdr:col>
      <xdr:colOff>0</xdr:colOff>
      <xdr:row>172</xdr:row>
      <xdr:rowOff>0</xdr:rowOff>
    </xdr:from>
    <xdr:to>
      <xdr:col>12</xdr:col>
      <xdr:colOff>0</xdr:colOff>
      <xdr:row>175</xdr:row>
      <xdr:rowOff>0</xdr:rowOff>
    </xdr:to>
    <xdr:sp>
      <xdr:nvSpPr>
        <xdr:cNvPr id="7" name="Text 1"/>
        <xdr:cNvSpPr txBox="1">
          <a:spLocks noChangeArrowheads="1"/>
        </xdr:cNvSpPr>
      </xdr:nvSpPr>
      <xdr:spPr>
        <a:xfrm>
          <a:off x="247650" y="33870900"/>
          <a:ext cx="5619750" cy="600075"/>
        </a:xfrm>
        <a:prstGeom prst="rect">
          <a:avLst/>
        </a:prstGeom>
        <a:solidFill>
          <a:srgbClr val="FFFFFF"/>
        </a:solidFill>
        <a:ln w="1" cmpd="sng">
          <a:noFill/>
        </a:ln>
      </xdr:spPr>
      <xdr:txBody>
        <a:bodyPr vertOverflow="clip" wrap="square"/>
        <a:p>
          <a:pPr algn="just">
            <a:defRPr/>
          </a:pPr>
          <a:r>
            <a:rPr lang="en-US" cap="none" sz="1200" b="0" i="0" u="none" baseline="0"/>
            <a:t>There were no profits on sale of investment and/or properties outside the ordinary course of Group’s business for the financial period under review.</a:t>
          </a:r>
        </a:p>
      </xdr:txBody>
    </xdr:sp>
    <xdr:clientData/>
  </xdr:twoCellAnchor>
  <xdr:twoCellAnchor>
    <xdr:from>
      <xdr:col>2</xdr:col>
      <xdr:colOff>0</xdr:colOff>
      <xdr:row>181</xdr:row>
      <xdr:rowOff>0</xdr:rowOff>
    </xdr:from>
    <xdr:to>
      <xdr:col>12</xdr:col>
      <xdr:colOff>0</xdr:colOff>
      <xdr:row>183</xdr:row>
      <xdr:rowOff>0</xdr:rowOff>
    </xdr:to>
    <xdr:sp>
      <xdr:nvSpPr>
        <xdr:cNvPr id="8" name="Text 1"/>
        <xdr:cNvSpPr txBox="1">
          <a:spLocks noChangeArrowheads="1"/>
        </xdr:cNvSpPr>
      </xdr:nvSpPr>
      <xdr:spPr>
        <a:xfrm>
          <a:off x="495300" y="35671125"/>
          <a:ext cx="5372100" cy="400050"/>
        </a:xfrm>
        <a:prstGeom prst="rect">
          <a:avLst/>
        </a:prstGeom>
        <a:solidFill>
          <a:srgbClr val="FFFFFF"/>
        </a:solidFill>
        <a:ln w="1" cmpd="sng">
          <a:noFill/>
        </a:ln>
      </xdr:spPr>
      <xdr:txBody>
        <a:bodyPr vertOverflow="clip" wrap="square"/>
        <a:p>
          <a:pPr algn="just">
            <a:defRPr/>
          </a:pPr>
          <a:r>
            <a:rPr lang="en-US" cap="none" sz="1200" b="0" i="0" u="none" baseline="0"/>
            <a:t>There were no purchases or disposal of quoted securities for the current financial year todate.</a:t>
          </a:r>
        </a:p>
      </xdr:txBody>
    </xdr:sp>
    <xdr:clientData/>
  </xdr:twoCellAnchor>
  <xdr:twoCellAnchor>
    <xdr:from>
      <xdr:col>1</xdr:col>
      <xdr:colOff>0</xdr:colOff>
      <xdr:row>29</xdr:row>
      <xdr:rowOff>85725</xdr:rowOff>
    </xdr:from>
    <xdr:to>
      <xdr:col>12</xdr:col>
      <xdr:colOff>0</xdr:colOff>
      <xdr:row>39</xdr:row>
      <xdr:rowOff>76200</xdr:rowOff>
    </xdr:to>
    <xdr:sp>
      <xdr:nvSpPr>
        <xdr:cNvPr id="9" name="Text 1"/>
        <xdr:cNvSpPr txBox="1">
          <a:spLocks noChangeArrowheads="1"/>
        </xdr:cNvSpPr>
      </xdr:nvSpPr>
      <xdr:spPr>
        <a:xfrm>
          <a:off x="247650" y="5562600"/>
          <a:ext cx="5619750" cy="2124075"/>
        </a:xfrm>
        <a:prstGeom prst="rect">
          <a:avLst/>
        </a:prstGeom>
        <a:solidFill>
          <a:srgbClr val="FFFFFF"/>
        </a:solidFill>
        <a:ln w="1" cmpd="sng">
          <a:noFill/>
        </a:ln>
      </xdr:spPr>
      <xdr:txBody>
        <a:bodyPr vertOverflow="clip" wrap="square"/>
        <a:p>
          <a:pPr algn="just">
            <a:defRPr/>
          </a:pPr>
          <a:r>
            <a:rPr lang="en-US" cap="none" sz="1200" b="0" i="0" u="none" baseline="0"/>
            <a:t>On 19 June 2002, 500 units of warrants were exercised and converted into 500 new ordinary shares of RM1.00 each and the shares were allotted on 19 June 2002. On 28 June 2002, 12,050,953 units of warrants were exercised and converted into 12,050,953 new ordinary shares of RM1.00 each and the shares were allotted on 1 July 2002. The conversions were carried out  at the exercise price of RM1.05 per warrant on the basis of one new ordinary share for every one warrant exercised. The two batches of new ordinary shares were listed on the KLSE Main Board on 8 July 2002 and 17 July 2002 respectively.
Other than the above, there was no cancellation, repurchase, resale or repayment of debt and equity securities during the period.
</a:t>
          </a:r>
        </a:p>
      </xdr:txBody>
    </xdr:sp>
    <xdr:clientData/>
  </xdr:twoCellAnchor>
  <xdr:twoCellAnchor>
    <xdr:from>
      <xdr:col>1</xdr:col>
      <xdr:colOff>0</xdr:colOff>
      <xdr:row>82</xdr:row>
      <xdr:rowOff>0</xdr:rowOff>
    </xdr:from>
    <xdr:to>
      <xdr:col>12</xdr:col>
      <xdr:colOff>0</xdr:colOff>
      <xdr:row>85</xdr:row>
      <xdr:rowOff>0</xdr:rowOff>
    </xdr:to>
    <xdr:sp>
      <xdr:nvSpPr>
        <xdr:cNvPr id="10" name="Text 1"/>
        <xdr:cNvSpPr txBox="1">
          <a:spLocks noChangeArrowheads="1"/>
        </xdr:cNvSpPr>
      </xdr:nvSpPr>
      <xdr:spPr>
        <a:xfrm>
          <a:off x="247650" y="16230600"/>
          <a:ext cx="5619750" cy="600075"/>
        </a:xfrm>
        <a:prstGeom prst="rect">
          <a:avLst/>
        </a:prstGeom>
        <a:solidFill>
          <a:srgbClr val="FFFFFF"/>
        </a:solidFill>
        <a:ln w="1" cmpd="sng">
          <a:noFill/>
        </a:ln>
      </xdr:spPr>
      <xdr:txBody>
        <a:bodyPr vertOverflow="clip" wrap="square"/>
        <a:p>
          <a:pPr algn="just">
            <a:defRPr/>
          </a:pPr>
          <a:r>
            <a:rPr lang="en-US" cap="none" sz="1200" b="0" i="0" u="none" baseline="0"/>
            <a:t>No contingent liability of any company in the Group has become enforceable as at the date of this report.</a:t>
          </a:r>
        </a:p>
      </xdr:txBody>
    </xdr:sp>
    <xdr:clientData/>
  </xdr:twoCellAnchor>
  <xdr:twoCellAnchor>
    <xdr:from>
      <xdr:col>1</xdr:col>
      <xdr:colOff>0</xdr:colOff>
      <xdr:row>205</xdr:row>
      <xdr:rowOff>0</xdr:rowOff>
    </xdr:from>
    <xdr:to>
      <xdr:col>12</xdr:col>
      <xdr:colOff>0</xdr:colOff>
      <xdr:row>208</xdr:row>
      <xdr:rowOff>0</xdr:rowOff>
    </xdr:to>
    <xdr:sp>
      <xdr:nvSpPr>
        <xdr:cNvPr id="11" name="Text 1"/>
        <xdr:cNvSpPr txBox="1">
          <a:spLocks noChangeArrowheads="1"/>
        </xdr:cNvSpPr>
      </xdr:nvSpPr>
      <xdr:spPr>
        <a:xfrm>
          <a:off x="247650" y="40471725"/>
          <a:ext cx="5619750" cy="600075"/>
        </a:xfrm>
        <a:prstGeom prst="rect">
          <a:avLst/>
        </a:prstGeom>
        <a:solidFill>
          <a:srgbClr val="FFFFFF"/>
        </a:solidFill>
        <a:ln w="1" cmpd="sng">
          <a:noFill/>
        </a:ln>
      </xdr:spPr>
      <xdr:txBody>
        <a:bodyPr vertOverflow="clip" wrap="square"/>
        <a:p>
          <a:pPr algn="just">
            <a:defRPr/>
          </a:pPr>
          <a:r>
            <a:rPr lang="en-US" cap="none" sz="1200" b="0" i="0" u="none" baseline="0"/>
            <a:t>The Group does not have any financial instruments with off balance sheet risk as at the date of this report.</a:t>
          </a:r>
        </a:p>
      </xdr:txBody>
    </xdr:sp>
    <xdr:clientData/>
  </xdr:twoCellAnchor>
  <xdr:twoCellAnchor>
    <xdr:from>
      <xdr:col>1</xdr:col>
      <xdr:colOff>0</xdr:colOff>
      <xdr:row>93</xdr:row>
      <xdr:rowOff>0</xdr:rowOff>
    </xdr:from>
    <xdr:to>
      <xdr:col>12</xdr:col>
      <xdr:colOff>0</xdr:colOff>
      <xdr:row>96</xdr:row>
      <xdr:rowOff>0</xdr:rowOff>
    </xdr:to>
    <xdr:sp>
      <xdr:nvSpPr>
        <xdr:cNvPr id="12" name="Text 1"/>
        <xdr:cNvSpPr txBox="1">
          <a:spLocks noChangeArrowheads="1"/>
        </xdr:cNvSpPr>
      </xdr:nvSpPr>
      <xdr:spPr>
        <a:xfrm>
          <a:off x="247650" y="18430875"/>
          <a:ext cx="5619750" cy="600075"/>
        </a:xfrm>
        <a:prstGeom prst="rect">
          <a:avLst/>
        </a:prstGeom>
        <a:solidFill>
          <a:srgbClr val="FFFFFF"/>
        </a:solidFill>
        <a:ln w="1" cmpd="sng">
          <a:noFill/>
        </a:ln>
      </xdr:spPr>
      <xdr:txBody>
        <a:bodyPr vertOverflow="clip" wrap="square"/>
        <a:p>
          <a:pPr algn="just">
            <a:defRPr/>
          </a:pPr>
          <a:r>
            <a:rPr lang="en-US" cap="none" sz="1200" b="0" i="0" u="none" baseline="0"/>
            <a:t>Material litigation amounting to RM11 million being legal claims made by third parties arising in the ordinary course of business as follows:</a:t>
          </a:r>
        </a:p>
      </xdr:txBody>
    </xdr:sp>
    <xdr:clientData/>
  </xdr:twoCellAnchor>
  <xdr:twoCellAnchor>
    <xdr:from>
      <xdr:col>2</xdr:col>
      <xdr:colOff>0</xdr:colOff>
      <xdr:row>96</xdr:row>
      <xdr:rowOff>0</xdr:rowOff>
    </xdr:from>
    <xdr:to>
      <xdr:col>12</xdr:col>
      <xdr:colOff>0</xdr:colOff>
      <xdr:row>100</xdr:row>
      <xdr:rowOff>0</xdr:rowOff>
    </xdr:to>
    <xdr:sp>
      <xdr:nvSpPr>
        <xdr:cNvPr id="13" name="Text 1"/>
        <xdr:cNvSpPr txBox="1">
          <a:spLocks noChangeArrowheads="1"/>
        </xdr:cNvSpPr>
      </xdr:nvSpPr>
      <xdr:spPr>
        <a:xfrm>
          <a:off x="495300" y="19030950"/>
          <a:ext cx="5372100" cy="800100"/>
        </a:xfrm>
        <a:prstGeom prst="rect">
          <a:avLst/>
        </a:prstGeom>
        <a:solidFill>
          <a:srgbClr val="FFFFFF"/>
        </a:solidFill>
        <a:ln w="1" cmpd="sng">
          <a:noFill/>
        </a:ln>
      </xdr:spPr>
      <xdr:txBody>
        <a:bodyPr vertOverflow="clip" wrap="square"/>
        <a:p>
          <a:pPr algn="just">
            <a:defRPr/>
          </a:pPr>
          <a:r>
            <a:rPr lang="en-US" cap="none" sz="1200" b="0" i="0" u="none" baseline="0"/>
            <a:t>Claims by third parties on cargo loss carried by M.V. Gigek which sank on 14th November 1995 amounting to RM1.7 million of which RM1.4 million are covered by the insurers through their letter of undertakings.</a:t>
          </a:r>
        </a:p>
      </xdr:txBody>
    </xdr:sp>
    <xdr:clientData/>
  </xdr:twoCellAnchor>
  <xdr:twoCellAnchor>
    <xdr:from>
      <xdr:col>2</xdr:col>
      <xdr:colOff>0</xdr:colOff>
      <xdr:row>100</xdr:row>
      <xdr:rowOff>0</xdr:rowOff>
    </xdr:from>
    <xdr:to>
      <xdr:col>12</xdr:col>
      <xdr:colOff>0</xdr:colOff>
      <xdr:row>103</xdr:row>
      <xdr:rowOff>0</xdr:rowOff>
    </xdr:to>
    <xdr:sp>
      <xdr:nvSpPr>
        <xdr:cNvPr id="14" name="Text 1"/>
        <xdr:cNvSpPr txBox="1">
          <a:spLocks noChangeArrowheads="1"/>
        </xdr:cNvSpPr>
      </xdr:nvSpPr>
      <xdr:spPr>
        <a:xfrm>
          <a:off x="495300" y="19831050"/>
          <a:ext cx="5372100" cy="523875"/>
        </a:xfrm>
        <a:prstGeom prst="rect">
          <a:avLst/>
        </a:prstGeom>
        <a:solidFill>
          <a:srgbClr val="FFFFFF"/>
        </a:solidFill>
        <a:ln w="1" cmpd="sng">
          <a:noFill/>
        </a:ln>
      </xdr:spPr>
      <xdr:txBody>
        <a:bodyPr vertOverflow="clip" wrap="square"/>
        <a:p>
          <a:pPr algn="just">
            <a:defRPr/>
          </a:pPr>
          <a:r>
            <a:rPr lang="en-US" cap="none" sz="1200" b="0" i="0" u="none" baseline="0"/>
            <a:t>Claims by third parties on cargo damaged carried on board by M.V. Giho during voyage due to rough seas amounting to RM1.3 million.</a:t>
          </a:r>
        </a:p>
      </xdr:txBody>
    </xdr:sp>
    <xdr:clientData/>
  </xdr:twoCellAnchor>
  <xdr:twoCellAnchor>
    <xdr:from>
      <xdr:col>2</xdr:col>
      <xdr:colOff>0</xdr:colOff>
      <xdr:row>103</xdr:row>
      <xdr:rowOff>0</xdr:rowOff>
    </xdr:from>
    <xdr:to>
      <xdr:col>12</xdr:col>
      <xdr:colOff>0</xdr:colOff>
      <xdr:row>114</xdr:row>
      <xdr:rowOff>0</xdr:rowOff>
    </xdr:to>
    <xdr:sp>
      <xdr:nvSpPr>
        <xdr:cNvPr id="15" name="Text 1"/>
        <xdr:cNvSpPr txBox="1">
          <a:spLocks noChangeArrowheads="1"/>
        </xdr:cNvSpPr>
      </xdr:nvSpPr>
      <xdr:spPr>
        <a:xfrm>
          <a:off x="495300" y="20354925"/>
          <a:ext cx="5372100" cy="1857375"/>
        </a:xfrm>
        <a:prstGeom prst="rect">
          <a:avLst/>
        </a:prstGeom>
        <a:solidFill>
          <a:srgbClr val="FFFFFF"/>
        </a:solidFill>
        <a:ln w="1" cmpd="sng">
          <a:noFill/>
        </a:ln>
      </xdr:spPr>
      <xdr:txBody>
        <a:bodyPr vertOverflow="clip" wrap="square"/>
        <a:p>
          <a:pPr algn="just">
            <a:defRPr/>
          </a:pPr>
          <a:r>
            <a:rPr lang="en-US" cap="none" sz="1200" b="0" i="0" u="none" baseline="0"/>
            <a:t>A claim by Bank Utama (Malaysia) Bhd in the Kuala Lumpur High Court pursuant to a Bank Guarantee/Letter of Undertaking issued by the Bank in favour of Chiap Seng Hong Trading Pte Ltd towards the satisfaction of a claim against Perkapalan Dai Zhun Sdn Bhd (PDZ) amounting to RM4.8 million. The claim has been set aside by the Court on 5 April 2002. Bank Utama (Malaysia) Bhd has filed a Notice of Appeal on 9 April 2002. On 18 September 2002, the appeal was dismissed by the Court. PDZ has also made a claim against Bank Utama (Malaysia) Bhd in the High Court of Sabah and Sarawak for wrongful deduction against PDZ’s current account with Bank Utama (Malaysia) Bhd amounting to RM1.1 million. Hearing of the Pre-Trial Case Management was fixed on 25 September 2002 and subsequently adjourned to 27 November 2002, and</a:t>
          </a:r>
        </a:p>
      </xdr:txBody>
    </xdr:sp>
    <xdr:clientData/>
  </xdr:twoCellAnchor>
  <xdr:twoCellAnchor>
    <xdr:from>
      <xdr:col>2</xdr:col>
      <xdr:colOff>0</xdr:colOff>
      <xdr:row>114</xdr:row>
      <xdr:rowOff>0</xdr:rowOff>
    </xdr:from>
    <xdr:to>
      <xdr:col>12</xdr:col>
      <xdr:colOff>0</xdr:colOff>
      <xdr:row>126</xdr:row>
      <xdr:rowOff>0</xdr:rowOff>
    </xdr:to>
    <xdr:sp>
      <xdr:nvSpPr>
        <xdr:cNvPr id="16" name="Text 1"/>
        <xdr:cNvSpPr txBox="1">
          <a:spLocks noChangeArrowheads="1"/>
        </xdr:cNvSpPr>
      </xdr:nvSpPr>
      <xdr:spPr>
        <a:xfrm>
          <a:off x="495300" y="22212300"/>
          <a:ext cx="5372100" cy="2400300"/>
        </a:xfrm>
        <a:prstGeom prst="rect">
          <a:avLst/>
        </a:prstGeom>
        <a:solidFill>
          <a:srgbClr val="FFFFFF"/>
        </a:solidFill>
        <a:ln w="1" cmpd="sng">
          <a:noFill/>
        </a:ln>
      </xdr:spPr>
      <xdr:txBody>
        <a:bodyPr vertOverflow="clip" wrap="square"/>
        <a:p>
          <a:pPr algn="just">
            <a:defRPr/>
          </a:pPr>
          <a:r>
            <a:rPr lang="en-US" cap="none" sz="1200" b="0" i="0" u="none" baseline="0"/>
            <a:t>Claims by the owners of the M.V. Lotus and the owners of the cargo loaded on the M.V. Lotus against our M.V. Gina amount to approximately USD730,000 (RM2.8 million) and USD111,000 (RM422,000) respectively arising from the collision of the two vessels. Our solicitors has commenced an action in the High Court of Sabah and Sarawak at Sibu against the owner of the M.V. Lotus claiming our loss, damage and expenses arising out of the collision. Our solicitors also commenced another action in the High Court of Sabah and Sarawak at Sibu to limit our liability to an amount not exceeding RM151,896 (being tonnage limitation fund of the “M.V. Gina” in accordance with the relevant Malaysia statutes) plus interest and costs. The claims against M.V. Gina are covered by insurance. Owners of the M.V. Lotus have agreed with our solicitors for a settlement of RM215,000 and a Draft Settlement Agreement has been sent by our solicitors to them.</a:t>
          </a:r>
        </a:p>
      </xdr:txBody>
    </xdr:sp>
    <xdr:clientData/>
  </xdr:twoCellAnchor>
  <xdr:twoCellAnchor>
    <xdr:from>
      <xdr:col>1</xdr:col>
      <xdr:colOff>0</xdr:colOff>
      <xdr:row>208</xdr:row>
      <xdr:rowOff>0</xdr:rowOff>
    </xdr:from>
    <xdr:to>
      <xdr:col>12</xdr:col>
      <xdr:colOff>0</xdr:colOff>
      <xdr:row>211</xdr:row>
      <xdr:rowOff>0</xdr:rowOff>
    </xdr:to>
    <xdr:sp>
      <xdr:nvSpPr>
        <xdr:cNvPr id="17" name="Text 1"/>
        <xdr:cNvSpPr txBox="1">
          <a:spLocks noChangeArrowheads="1"/>
        </xdr:cNvSpPr>
      </xdr:nvSpPr>
      <xdr:spPr>
        <a:xfrm>
          <a:off x="247650" y="41071800"/>
          <a:ext cx="5619750" cy="600075"/>
        </a:xfrm>
        <a:prstGeom prst="rect">
          <a:avLst/>
        </a:prstGeom>
        <a:solidFill>
          <a:srgbClr val="FFFFFF"/>
        </a:solidFill>
        <a:ln w="1" cmpd="sng">
          <a:noFill/>
        </a:ln>
      </xdr:spPr>
      <xdr:txBody>
        <a:bodyPr vertOverflow="clip" wrap="square"/>
        <a:p>
          <a:pPr algn="just">
            <a:defRPr/>
          </a:pPr>
          <a:r>
            <a:rPr lang="en-US" cap="none" sz="1200" b="1" i="0" u="none" baseline="0"/>
            <a:t>Material changes in profit before tax for current quarter as compared to preceding quarter</a:t>
          </a:r>
        </a:p>
      </xdr:txBody>
    </xdr:sp>
    <xdr:clientData/>
  </xdr:twoCellAnchor>
  <xdr:twoCellAnchor>
    <xdr:from>
      <xdr:col>1</xdr:col>
      <xdr:colOff>0</xdr:colOff>
      <xdr:row>211</xdr:row>
      <xdr:rowOff>0</xdr:rowOff>
    </xdr:from>
    <xdr:to>
      <xdr:col>12</xdr:col>
      <xdr:colOff>0</xdr:colOff>
      <xdr:row>220</xdr:row>
      <xdr:rowOff>0</xdr:rowOff>
    </xdr:to>
    <xdr:sp>
      <xdr:nvSpPr>
        <xdr:cNvPr id="18" name="Text 1"/>
        <xdr:cNvSpPr txBox="1">
          <a:spLocks noChangeArrowheads="1"/>
        </xdr:cNvSpPr>
      </xdr:nvSpPr>
      <xdr:spPr>
        <a:xfrm>
          <a:off x="247650" y="41671875"/>
          <a:ext cx="5619750" cy="1800225"/>
        </a:xfrm>
        <a:prstGeom prst="rect">
          <a:avLst/>
        </a:prstGeom>
        <a:solidFill>
          <a:srgbClr val="FFFFFF"/>
        </a:solidFill>
        <a:ln w="1" cmpd="sng">
          <a:noFill/>
        </a:ln>
      </xdr:spPr>
      <xdr:txBody>
        <a:bodyPr vertOverflow="clip" wrap="square"/>
        <a:p>
          <a:pPr algn="just">
            <a:defRPr/>
          </a:pPr>
          <a:r>
            <a:rPr lang="en-US" cap="none" sz="1200" b="0" i="0" u="none" baseline="0"/>
            <a:t>For the current quarter, the Group registered a consolidated profit before income tax, minority interests of RM1.803 million as compared to a consolidated loss of RM2.048 million in the preceding quarter. The significant improvement in performance was mainly attributed to gross profit margin increased by 7% relative to turnover due to the Group's efforts on strengthening operating efficiencies and reduction in operating costs. Administrative expenses for the current quarter also reduced by 18% from RM3.733 million recorded in the preceding quarter to RM3.069 million.</a:t>
          </a:r>
        </a:p>
      </xdr:txBody>
    </xdr:sp>
    <xdr:clientData/>
  </xdr:twoCellAnchor>
  <xdr:twoCellAnchor>
    <xdr:from>
      <xdr:col>1</xdr:col>
      <xdr:colOff>0</xdr:colOff>
      <xdr:row>229</xdr:row>
      <xdr:rowOff>0</xdr:rowOff>
    </xdr:from>
    <xdr:to>
      <xdr:col>12</xdr:col>
      <xdr:colOff>0</xdr:colOff>
      <xdr:row>244</xdr:row>
      <xdr:rowOff>0</xdr:rowOff>
    </xdr:to>
    <xdr:sp>
      <xdr:nvSpPr>
        <xdr:cNvPr id="19" name="Text 1"/>
        <xdr:cNvSpPr txBox="1">
          <a:spLocks noChangeArrowheads="1"/>
        </xdr:cNvSpPr>
      </xdr:nvSpPr>
      <xdr:spPr>
        <a:xfrm>
          <a:off x="247650" y="45272325"/>
          <a:ext cx="5619750" cy="3000375"/>
        </a:xfrm>
        <a:prstGeom prst="rect">
          <a:avLst/>
        </a:prstGeom>
        <a:solidFill>
          <a:srgbClr val="FFFFFF"/>
        </a:solidFill>
        <a:ln w="1" cmpd="sng">
          <a:noFill/>
        </a:ln>
      </xdr:spPr>
      <xdr:txBody>
        <a:bodyPr vertOverflow="clip" wrap="square"/>
        <a:p>
          <a:pPr algn="just">
            <a:defRPr/>
          </a:pPr>
          <a:r>
            <a:rPr lang="en-US" cap="none" sz="1200" b="0" i="0" u="none" baseline="0"/>
            <a:t>For the 1st quarter of the current financial year, the Group recorded a turnover of RM39.611 million, which was 39% higher than the previous corresponding quarter. This is mainly attributed to increase in cargoes volume by 25.06%. This significant increase in cargo volume was mainly due to our new Yangon liner service which was launched sometime back in October 2001 and increase in cargo volume to other regional routes.
The Group registered a consolidated profit before income tax, minority interests of RM1.803 million as compared to a consolidated loss of RM0.614 million in the previous corresponding quarter. The significant improvement in performance was mainly attributed to gross profit margin increased by 5% relative to turnover due to the Group's efforts on strengthening operating efficiencies and reduction in operating costs. For the current quarter, the Group incurred other operating expenses of RM0.625 million as compared to RM0.048 million recorded in the previous corresponding quarter due to loss on disposal of property, vessel, plant and equipment and loss on foreign exchange.
</a:t>
          </a:r>
        </a:p>
      </xdr:txBody>
    </xdr:sp>
    <xdr:clientData/>
  </xdr:twoCellAnchor>
  <xdr:twoCellAnchor>
    <xdr:from>
      <xdr:col>1</xdr:col>
      <xdr:colOff>0</xdr:colOff>
      <xdr:row>246</xdr:row>
      <xdr:rowOff>0</xdr:rowOff>
    </xdr:from>
    <xdr:to>
      <xdr:col>12</xdr:col>
      <xdr:colOff>0</xdr:colOff>
      <xdr:row>259</xdr:row>
      <xdr:rowOff>0</xdr:rowOff>
    </xdr:to>
    <xdr:sp>
      <xdr:nvSpPr>
        <xdr:cNvPr id="20" name="Text 1"/>
        <xdr:cNvSpPr txBox="1">
          <a:spLocks noChangeArrowheads="1"/>
        </xdr:cNvSpPr>
      </xdr:nvSpPr>
      <xdr:spPr>
        <a:xfrm>
          <a:off x="247650" y="48672750"/>
          <a:ext cx="5619750" cy="2600325"/>
        </a:xfrm>
        <a:prstGeom prst="rect">
          <a:avLst/>
        </a:prstGeom>
        <a:solidFill>
          <a:srgbClr val="FFFFFF"/>
        </a:solidFill>
        <a:ln w="1" cmpd="sng">
          <a:noFill/>
        </a:ln>
      </xdr:spPr>
      <xdr:txBody>
        <a:bodyPr vertOverflow="clip" wrap="square"/>
        <a:p>
          <a:pPr algn="just">
            <a:defRPr/>
          </a:pPr>
          <a:r>
            <a:rPr lang="en-US" cap="none" sz="1200" b="0" i="0" u="none" baseline="0"/>
            <a:t>The Board expects the Group’s revenue for the Malaysia, Singapore and Brunei trade for the 2nd quarter of the current financial year to be better as it coincides with the festive seasons. However, the Yangon trade is entering a low season from now until February next year and this will put pressure on our freight rates for this service.
Nevertheless, against these backdrops, the Board has formulated plans to rationalize its fleet of vessels, forging strategic alliance with more main line operators, providing value added service and expanding our existing network into profitable regional routes. Moreover, the Board has also embarked on cost cutting measures to improve its bottomline for future financial periods.
With these plans in place and the ongoing cost management, the Board expects the Group’s performance for the coming quarter to remain satisfactory.</a:t>
          </a:r>
        </a:p>
      </xdr:txBody>
    </xdr:sp>
    <xdr:clientData/>
  </xdr:twoCellAnchor>
  <xdr:twoCellAnchor>
    <xdr:from>
      <xdr:col>1</xdr:col>
      <xdr:colOff>0</xdr:colOff>
      <xdr:row>61</xdr:row>
      <xdr:rowOff>0</xdr:rowOff>
    </xdr:from>
    <xdr:to>
      <xdr:col>12</xdr:col>
      <xdr:colOff>0</xdr:colOff>
      <xdr:row>63</xdr:row>
      <xdr:rowOff>0</xdr:rowOff>
    </xdr:to>
    <xdr:sp>
      <xdr:nvSpPr>
        <xdr:cNvPr id="21" name="Text 1"/>
        <xdr:cNvSpPr txBox="1">
          <a:spLocks noChangeArrowheads="1"/>
        </xdr:cNvSpPr>
      </xdr:nvSpPr>
      <xdr:spPr>
        <a:xfrm>
          <a:off x="247650" y="12030075"/>
          <a:ext cx="5619750" cy="400050"/>
        </a:xfrm>
        <a:prstGeom prst="rect">
          <a:avLst/>
        </a:prstGeom>
        <a:solidFill>
          <a:srgbClr val="FFFFFF"/>
        </a:solidFill>
        <a:ln w="1" cmpd="sng">
          <a:noFill/>
        </a:ln>
      </xdr:spPr>
      <xdr:txBody>
        <a:bodyPr vertOverflow="clip" wrap="square"/>
        <a:p>
          <a:pPr algn="just">
            <a:defRPr/>
          </a:pPr>
          <a:r>
            <a:rPr lang="en-US" cap="none" sz="1200" b="0" i="0" u="none" baseline="0"/>
            <a:t>There is no material event subsequent to the end of the interim period.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71"/>
  <sheetViews>
    <sheetView tabSelected="1" workbookViewId="0" topLeftCell="A170">
      <selection activeCell="D42" sqref="D42"/>
    </sheetView>
  </sheetViews>
  <sheetFormatPr defaultColWidth="9.140625" defaultRowHeight="12.75"/>
  <cols>
    <col min="1" max="3" width="3.7109375" style="31" customWidth="1"/>
    <col min="4" max="4" width="18.57421875" style="31" customWidth="1"/>
    <col min="5" max="5" width="5.7109375" style="31" customWidth="1"/>
    <col min="6" max="6" width="11.8515625" style="31" customWidth="1"/>
    <col min="7" max="7" width="1.28515625" style="31" customWidth="1"/>
    <col min="8" max="8" width="11.8515625" style="31" customWidth="1"/>
    <col min="9" max="9" width="1.28515625" style="31" customWidth="1"/>
    <col min="10" max="10" width="11.8515625" style="31" customWidth="1"/>
    <col min="11" max="11" width="1.28515625" style="31" customWidth="1"/>
    <col min="12" max="12" width="11.8515625" style="31" customWidth="1"/>
    <col min="13" max="13" width="5.00390625" style="31" customWidth="1"/>
    <col min="14" max="14" width="11.00390625" style="31" customWidth="1"/>
    <col min="15" max="16384" width="9.140625" style="31" customWidth="1"/>
  </cols>
  <sheetData>
    <row r="1" spans="1:12" ht="15.75">
      <c r="A1" s="1" t="s">
        <v>0</v>
      </c>
      <c r="B1" s="1"/>
      <c r="C1" s="1"/>
      <c r="D1" s="1"/>
      <c r="E1" s="1"/>
      <c r="F1" s="1"/>
      <c r="G1" s="1"/>
      <c r="H1" s="1"/>
      <c r="I1" s="1"/>
      <c r="J1" s="1"/>
      <c r="K1" s="1"/>
      <c r="L1" s="1"/>
    </row>
    <row r="2" spans="1:12" ht="15.75">
      <c r="A2" s="1" t="s">
        <v>1</v>
      </c>
      <c r="B2" s="1"/>
      <c r="C2" s="1"/>
      <c r="D2" s="1"/>
      <c r="E2" s="1"/>
      <c r="F2" s="1"/>
      <c r="G2" s="1"/>
      <c r="H2" s="1"/>
      <c r="I2" s="1"/>
      <c r="J2" s="1"/>
      <c r="K2" s="1"/>
      <c r="L2" s="1"/>
    </row>
    <row r="3" spans="1:12" ht="15.75">
      <c r="A3" s="1"/>
      <c r="B3" s="1"/>
      <c r="C3" s="1"/>
      <c r="D3" s="1"/>
      <c r="E3" s="1"/>
      <c r="F3" s="1"/>
      <c r="G3" s="1"/>
      <c r="H3" s="1"/>
      <c r="I3" s="1"/>
      <c r="J3" s="1"/>
      <c r="K3" s="1"/>
      <c r="L3" s="1"/>
    </row>
    <row r="4" spans="1:12" ht="15.75">
      <c r="A4" s="3" t="s">
        <v>2</v>
      </c>
      <c r="B4" s="1"/>
      <c r="C4" s="1"/>
      <c r="D4" s="1"/>
      <c r="E4" s="1"/>
      <c r="F4" s="1"/>
      <c r="G4" s="1"/>
      <c r="H4" s="1"/>
      <c r="I4" s="1"/>
      <c r="J4" s="1"/>
      <c r="K4" s="1"/>
      <c r="L4" s="1"/>
    </row>
    <row r="5" spans="1:12" ht="15.75">
      <c r="A5" s="3"/>
      <c r="B5" s="1"/>
      <c r="C5" s="1"/>
      <c r="D5" s="1"/>
      <c r="E5" s="1"/>
      <c r="F5" s="76" t="s">
        <v>3</v>
      </c>
      <c r="G5" s="76"/>
      <c r="H5" s="76"/>
      <c r="I5" s="76"/>
      <c r="J5" s="76"/>
      <c r="K5" s="76"/>
      <c r="L5" s="76"/>
    </row>
    <row r="6" spans="1:12" ht="15.75">
      <c r="A6" s="3"/>
      <c r="B6" s="1"/>
      <c r="C6" s="1"/>
      <c r="D6" s="1"/>
      <c r="E6" s="1"/>
      <c r="F6" s="76" t="s">
        <v>4</v>
      </c>
      <c r="G6" s="76"/>
      <c r="H6" s="76"/>
      <c r="I6" s="5"/>
      <c r="J6" s="76" t="s">
        <v>5</v>
      </c>
      <c r="K6" s="76"/>
      <c r="L6" s="76"/>
    </row>
    <row r="7" spans="1:12" ht="15.75">
      <c r="A7" s="3"/>
      <c r="B7" s="1"/>
      <c r="C7" s="1"/>
      <c r="D7" s="1"/>
      <c r="E7" s="1"/>
      <c r="F7" s="76" t="s">
        <v>6</v>
      </c>
      <c r="G7" s="76"/>
      <c r="H7" s="76"/>
      <c r="I7" s="5"/>
      <c r="J7" s="76" t="s">
        <v>6</v>
      </c>
      <c r="K7" s="76"/>
      <c r="L7" s="76"/>
    </row>
    <row r="8" spans="1:12" ht="15.75">
      <c r="A8" s="1"/>
      <c r="B8" s="1"/>
      <c r="C8" s="1"/>
      <c r="D8" s="1"/>
      <c r="E8" s="1"/>
      <c r="F8" s="6" t="s">
        <v>7</v>
      </c>
      <c r="G8" s="6"/>
      <c r="H8" s="6" t="s">
        <v>8</v>
      </c>
      <c r="I8" s="6"/>
      <c r="J8" s="6" t="s">
        <v>7</v>
      </c>
      <c r="K8" s="6"/>
      <c r="L8" s="6" t="s">
        <v>8</v>
      </c>
    </row>
    <row r="9" spans="1:12" ht="15.75">
      <c r="A9" s="1"/>
      <c r="B9" s="1"/>
      <c r="C9" s="1"/>
      <c r="D9" s="1"/>
      <c r="E9" s="4" t="s">
        <v>9</v>
      </c>
      <c r="F9" s="4" t="s">
        <v>10</v>
      </c>
      <c r="G9" s="4"/>
      <c r="H9" s="4" t="s">
        <v>10</v>
      </c>
      <c r="I9" s="4"/>
      <c r="J9" s="4" t="s">
        <v>10</v>
      </c>
      <c r="K9" s="4"/>
      <c r="L9" s="4" t="s">
        <v>10</v>
      </c>
    </row>
    <row r="10" spans="1:12" ht="15.75">
      <c r="A10" s="2"/>
      <c r="B10" s="2"/>
      <c r="C10" s="2"/>
      <c r="D10" s="2"/>
      <c r="E10" s="2"/>
      <c r="F10" s="2"/>
      <c r="G10" s="2"/>
      <c r="H10" s="2"/>
      <c r="I10" s="2"/>
      <c r="J10" s="7"/>
      <c r="K10" s="2"/>
      <c r="L10" s="7"/>
    </row>
    <row r="11" spans="1:14" ht="15.75">
      <c r="A11" s="2" t="s">
        <v>11</v>
      </c>
      <c r="B11" s="2"/>
      <c r="C11" s="2"/>
      <c r="D11" s="2"/>
      <c r="E11" s="8"/>
      <c r="F11" s="9">
        <v>39611</v>
      </c>
      <c r="G11" s="8"/>
      <c r="H11" s="9">
        <v>28573</v>
      </c>
      <c r="I11" s="9"/>
      <c r="J11" s="9">
        <v>39611</v>
      </c>
      <c r="K11" s="9"/>
      <c r="L11" s="9">
        <v>28573</v>
      </c>
      <c r="N11" s="68"/>
    </row>
    <row r="12" spans="1:12" ht="15.75">
      <c r="A12" s="2"/>
      <c r="B12" s="2"/>
      <c r="C12" s="2"/>
      <c r="D12" s="2"/>
      <c r="E12" s="2"/>
      <c r="F12" s="9"/>
      <c r="G12" s="2"/>
      <c r="H12" s="9"/>
      <c r="I12" s="9"/>
      <c r="J12" s="9"/>
      <c r="K12" s="9"/>
      <c r="L12" s="9"/>
    </row>
    <row r="13" spans="1:16" ht="15.75">
      <c r="A13" s="2" t="s">
        <v>12</v>
      </c>
      <c r="B13" s="2"/>
      <c r="C13" s="2"/>
      <c r="D13" s="2"/>
      <c r="E13" s="2"/>
      <c r="F13" s="52">
        <v>-34320</v>
      </c>
      <c r="G13" s="52"/>
      <c r="H13" s="52">
        <v>-26095</v>
      </c>
      <c r="I13" s="12"/>
      <c r="J13" s="52">
        <v>-34320</v>
      </c>
      <c r="K13" s="12"/>
      <c r="L13" s="52">
        <v>-26095</v>
      </c>
      <c r="N13" s="68"/>
      <c r="P13" s="68"/>
    </row>
    <row r="14" spans="1:12" ht="15.75">
      <c r="A14" s="2"/>
      <c r="B14" s="2"/>
      <c r="C14" s="2"/>
      <c r="D14" s="2"/>
      <c r="E14" s="2"/>
      <c r="F14" s="56"/>
      <c r="G14" s="2"/>
      <c r="H14" s="56"/>
      <c r="I14" s="9"/>
      <c r="J14" s="9"/>
      <c r="K14" s="9"/>
      <c r="L14" s="9"/>
    </row>
    <row r="15" spans="1:16" ht="15.75">
      <c r="A15" s="2" t="s">
        <v>13</v>
      </c>
      <c r="B15" s="2"/>
      <c r="C15" s="2"/>
      <c r="D15" s="2"/>
      <c r="E15" s="2"/>
      <c r="F15" s="11">
        <v>5291</v>
      </c>
      <c r="G15" s="2"/>
      <c r="H15" s="11">
        <v>2478</v>
      </c>
      <c r="I15" s="11"/>
      <c r="J15" s="11">
        <v>5291</v>
      </c>
      <c r="K15" s="11"/>
      <c r="L15" s="11">
        <v>2478</v>
      </c>
      <c r="N15" s="70"/>
      <c r="P15" s="68"/>
    </row>
    <row r="16" spans="6:12" ht="15.75">
      <c r="F16" s="46"/>
      <c r="H16" s="46"/>
      <c r="I16" s="46"/>
      <c r="J16" s="46"/>
      <c r="K16" s="46"/>
      <c r="L16" s="46"/>
    </row>
    <row r="17" spans="1:12" ht="15.75">
      <c r="A17" s="2" t="s">
        <v>14</v>
      </c>
      <c r="B17" s="2"/>
      <c r="C17" s="2"/>
      <c r="D17" s="2"/>
      <c r="E17" s="2"/>
      <c r="F17" s="11">
        <v>521</v>
      </c>
      <c r="G17" s="2"/>
      <c r="H17" s="11">
        <v>528</v>
      </c>
      <c r="I17" s="11"/>
      <c r="J17" s="11">
        <v>521</v>
      </c>
      <c r="K17" s="11"/>
      <c r="L17" s="11">
        <v>528</v>
      </c>
    </row>
    <row r="18" spans="1:12" ht="15.75">
      <c r="A18" s="2"/>
      <c r="B18" s="2"/>
      <c r="C18" s="2"/>
      <c r="D18" s="2"/>
      <c r="E18" s="2"/>
      <c r="F18" s="11"/>
      <c r="G18" s="2"/>
      <c r="H18" s="11"/>
      <c r="I18" s="11"/>
      <c r="J18" s="11"/>
      <c r="K18" s="11"/>
      <c r="L18" s="11"/>
    </row>
    <row r="19" spans="1:12" ht="15.75">
      <c r="A19" s="2" t="s">
        <v>15</v>
      </c>
      <c r="B19" s="2"/>
      <c r="C19" s="2"/>
      <c r="D19" s="2"/>
      <c r="E19" s="2"/>
      <c r="F19" s="71">
        <v>-3069</v>
      </c>
      <c r="G19" s="71"/>
      <c r="H19" s="71">
        <v>-2954</v>
      </c>
      <c r="I19" s="12"/>
      <c r="J19" s="71">
        <v>-3069</v>
      </c>
      <c r="K19" s="12"/>
      <c r="L19" s="71">
        <v>-2954</v>
      </c>
    </row>
    <row r="20" spans="1:12" ht="15.75">
      <c r="A20" s="2"/>
      <c r="B20" s="2"/>
      <c r="C20" s="2"/>
      <c r="D20" s="2"/>
      <c r="E20" s="2"/>
      <c r="F20" s="12"/>
      <c r="G20" s="2"/>
      <c r="H20" s="12"/>
      <c r="I20" s="12"/>
      <c r="J20" s="12"/>
      <c r="K20" s="12"/>
      <c r="L20" s="12"/>
    </row>
    <row r="21" spans="1:12" ht="15.75">
      <c r="A21" s="2" t="s">
        <v>16</v>
      </c>
      <c r="B21" s="2"/>
      <c r="C21" s="2"/>
      <c r="D21" s="2"/>
      <c r="E21" s="2"/>
      <c r="F21" s="52">
        <v>-625</v>
      </c>
      <c r="G21" s="52"/>
      <c r="H21" s="52">
        <v>-48</v>
      </c>
      <c r="I21" s="12"/>
      <c r="J21" s="52">
        <v>-625</v>
      </c>
      <c r="K21" s="12"/>
      <c r="L21" s="52">
        <v>-48</v>
      </c>
    </row>
    <row r="22" spans="1:12" ht="15.75">
      <c r="A22" s="2"/>
      <c r="B22" s="2"/>
      <c r="C22" s="2"/>
      <c r="D22" s="2"/>
      <c r="E22" s="2"/>
      <c r="F22" s="12"/>
      <c r="G22" s="2"/>
      <c r="H22" s="12"/>
      <c r="I22" s="12"/>
      <c r="J22" s="12"/>
      <c r="K22" s="12"/>
      <c r="L22" s="12"/>
    </row>
    <row r="23" spans="1:12" ht="15.75">
      <c r="A23" s="2" t="s">
        <v>17</v>
      </c>
      <c r="B23" s="2"/>
      <c r="C23" s="2"/>
      <c r="D23" s="2"/>
      <c r="E23" s="2"/>
      <c r="F23" s="12">
        <v>2118</v>
      </c>
      <c r="G23" s="2"/>
      <c r="H23" s="12">
        <v>4</v>
      </c>
      <c r="I23" s="12"/>
      <c r="J23" s="12">
        <v>2118</v>
      </c>
      <c r="K23" s="12"/>
      <c r="L23" s="12">
        <v>4</v>
      </c>
    </row>
    <row r="24" spans="1:12" ht="15.75">
      <c r="A24" s="2"/>
      <c r="B24" s="2"/>
      <c r="C24" s="2"/>
      <c r="D24" s="2"/>
      <c r="E24" s="2"/>
      <c r="F24" s="12"/>
      <c r="G24" s="2"/>
      <c r="H24" s="12"/>
      <c r="I24" s="12"/>
      <c r="J24" s="12"/>
      <c r="K24" s="12"/>
      <c r="L24" s="12"/>
    </row>
    <row r="25" spans="1:12" ht="15.75">
      <c r="A25" s="2" t="s">
        <v>18</v>
      </c>
      <c r="B25" s="2"/>
      <c r="C25" s="2"/>
      <c r="D25" s="2"/>
      <c r="E25" s="2"/>
      <c r="F25" s="52">
        <v>-315</v>
      </c>
      <c r="G25" s="52"/>
      <c r="H25" s="52">
        <v>-618</v>
      </c>
      <c r="I25" s="12"/>
      <c r="J25" s="52">
        <v>-315</v>
      </c>
      <c r="K25" s="12"/>
      <c r="L25" s="52">
        <v>-618</v>
      </c>
    </row>
    <row r="26" spans="1:12" ht="15.75">
      <c r="A26" s="2"/>
      <c r="B26" s="2"/>
      <c r="C26" s="2"/>
      <c r="D26" s="2"/>
      <c r="E26" s="2"/>
      <c r="F26" s="12"/>
      <c r="G26" s="2"/>
      <c r="H26" s="12"/>
      <c r="I26" s="12"/>
      <c r="J26" s="12"/>
      <c r="K26" s="12"/>
      <c r="L26" s="12"/>
    </row>
    <row r="27" spans="1:12" ht="15.75">
      <c r="A27" s="2" t="s">
        <v>180</v>
      </c>
      <c r="B27" s="2"/>
      <c r="C27" s="2"/>
      <c r="D27" s="2"/>
      <c r="E27" s="2"/>
      <c r="F27" s="12"/>
      <c r="G27" s="2"/>
      <c r="H27" s="12"/>
      <c r="I27" s="12"/>
      <c r="J27" s="12"/>
      <c r="K27" s="12"/>
      <c r="L27" s="12"/>
    </row>
    <row r="28" spans="1:12" ht="15.75">
      <c r="A28" s="2"/>
      <c r="B28" s="2" t="s">
        <v>19</v>
      </c>
      <c r="C28" s="2"/>
      <c r="D28" s="2"/>
      <c r="E28" s="8"/>
      <c r="F28" s="12">
        <v>1803</v>
      </c>
      <c r="G28" s="8"/>
      <c r="H28" s="71">
        <v>-614</v>
      </c>
      <c r="I28" s="12"/>
      <c r="J28" s="12">
        <v>1803</v>
      </c>
      <c r="K28" s="12"/>
      <c r="L28" s="71">
        <v>-614</v>
      </c>
    </row>
    <row r="29" spans="1:12" ht="15.75">
      <c r="A29" s="2"/>
      <c r="B29" s="2"/>
      <c r="C29" s="2"/>
      <c r="D29" s="2"/>
      <c r="E29" s="2"/>
      <c r="F29" s="12"/>
      <c r="G29" s="2"/>
      <c r="H29" s="12"/>
      <c r="I29" s="12"/>
      <c r="J29" s="12"/>
      <c r="K29" s="12"/>
      <c r="L29" s="12"/>
    </row>
    <row r="30" spans="1:12" ht="15.75">
      <c r="A30" s="2" t="s">
        <v>20</v>
      </c>
      <c r="B30" s="2"/>
      <c r="C30" s="2"/>
      <c r="D30" s="2"/>
      <c r="E30" s="8">
        <v>12</v>
      </c>
      <c r="F30" s="14">
        <v>-221</v>
      </c>
      <c r="G30" s="8"/>
      <c r="H30" s="14">
        <v>-136</v>
      </c>
      <c r="I30" s="12"/>
      <c r="J30" s="14">
        <v>-221</v>
      </c>
      <c r="K30" s="12"/>
      <c r="L30" s="14">
        <v>-136</v>
      </c>
    </row>
    <row r="31" spans="1:12" ht="15.75">
      <c r="A31" s="2"/>
      <c r="B31" s="2"/>
      <c r="C31" s="2"/>
      <c r="D31" s="2"/>
      <c r="E31" s="8"/>
      <c r="F31" s="15"/>
      <c r="G31" s="8"/>
      <c r="H31" s="15"/>
      <c r="I31" s="12"/>
      <c r="J31" s="15"/>
      <c r="K31" s="12"/>
      <c r="L31" s="15"/>
    </row>
    <row r="32" spans="1:12" ht="15.75">
      <c r="A32" s="2" t="s">
        <v>180</v>
      </c>
      <c r="B32" s="2"/>
      <c r="C32" s="2"/>
      <c r="D32" s="2"/>
      <c r="E32" s="8"/>
      <c r="F32" s="15"/>
      <c r="G32" s="8"/>
      <c r="H32" s="15"/>
      <c r="I32" s="12"/>
      <c r="J32" s="15"/>
      <c r="K32" s="12"/>
      <c r="L32" s="15"/>
    </row>
    <row r="33" spans="1:12" ht="15.75">
      <c r="A33" s="2"/>
      <c r="B33" s="2" t="s">
        <v>21</v>
      </c>
      <c r="C33" s="2"/>
      <c r="D33" s="2"/>
      <c r="E33" s="8"/>
      <c r="F33" s="15">
        <v>1582</v>
      </c>
      <c r="G33" s="8"/>
      <c r="H33" s="15">
        <v>-750</v>
      </c>
      <c r="I33" s="12"/>
      <c r="J33" s="15">
        <v>1582</v>
      </c>
      <c r="K33" s="12"/>
      <c r="L33" s="15">
        <v>-750</v>
      </c>
    </row>
    <row r="34" spans="1:12" ht="15.75">
      <c r="A34" s="2"/>
      <c r="B34" s="2"/>
      <c r="C34" s="2"/>
      <c r="D34" s="2"/>
      <c r="E34" s="8"/>
      <c r="F34" s="15"/>
      <c r="G34" s="8"/>
      <c r="H34" s="15"/>
      <c r="I34" s="12"/>
      <c r="J34" s="15"/>
      <c r="K34" s="12"/>
      <c r="L34" s="15"/>
    </row>
    <row r="35" spans="1:12" ht="15.75">
      <c r="A35" s="2" t="s">
        <v>22</v>
      </c>
      <c r="B35" s="2"/>
      <c r="C35" s="2"/>
      <c r="D35" s="2"/>
      <c r="E35" s="8"/>
      <c r="F35" s="14">
        <v>-242.27</v>
      </c>
      <c r="G35" s="8"/>
      <c r="H35" s="14">
        <v>-151</v>
      </c>
      <c r="I35" s="12"/>
      <c r="J35" s="14">
        <v>-242.27</v>
      </c>
      <c r="K35" s="12"/>
      <c r="L35" s="14">
        <v>-151</v>
      </c>
    </row>
    <row r="36" spans="1:12" ht="15.75">
      <c r="A36" s="2"/>
      <c r="B36" s="2"/>
      <c r="C36" s="2"/>
      <c r="D36" s="2"/>
      <c r="E36" s="8"/>
      <c r="F36" s="15"/>
      <c r="G36" s="8"/>
      <c r="H36" s="15"/>
      <c r="I36" s="12"/>
      <c r="J36" s="15"/>
      <c r="K36" s="12"/>
      <c r="L36" s="15"/>
    </row>
    <row r="37" spans="1:12" ht="16.5" thickBot="1">
      <c r="A37" s="2" t="s">
        <v>181</v>
      </c>
      <c r="B37" s="2"/>
      <c r="C37" s="2"/>
      <c r="D37" s="2"/>
      <c r="E37" s="2"/>
      <c r="F37" s="16">
        <v>1339.73</v>
      </c>
      <c r="G37" s="2"/>
      <c r="H37" s="72">
        <v>-901</v>
      </c>
      <c r="I37" s="12"/>
      <c r="J37" s="16">
        <v>1339.73</v>
      </c>
      <c r="K37" s="12"/>
      <c r="L37" s="72">
        <v>-901</v>
      </c>
    </row>
    <row r="38" spans="1:12" ht="16.5" thickTop="1">
      <c r="A38" s="2"/>
      <c r="B38" s="2"/>
      <c r="C38" s="2"/>
      <c r="D38" s="2"/>
      <c r="E38" s="2"/>
      <c r="F38" s="2"/>
      <c r="G38" s="2"/>
      <c r="H38" s="2"/>
      <c r="I38" s="2"/>
      <c r="J38" s="17"/>
      <c r="K38" s="2"/>
      <c r="L38" s="17"/>
    </row>
    <row r="39" spans="1:12" ht="15.75">
      <c r="A39" s="2" t="s">
        <v>182</v>
      </c>
      <c r="B39" s="2"/>
      <c r="C39" s="2"/>
      <c r="D39" s="2"/>
      <c r="E39" s="2">
        <v>13</v>
      </c>
      <c r="F39" s="2"/>
      <c r="G39" s="2"/>
      <c r="H39" s="2"/>
      <c r="I39" s="2"/>
      <c r="J39" s="2"/>
      <c r="K39" s="2"/>
      <c r="L39" s="2"/>
    </row>
    <row r="40" spans="1:12" ht="15.75">
      <c r="A40" s="2"/>
      <c r="B40" s="18" t="s">
        <v>23</v>
      </c>
      <c r="C40" s="2"/>
      <c r="D40" s="2"/>
      <c r="E40" s="2"/>
      <c r="F40" s="51">
        <v>1.812258204150096</v>
      </c>
      <c r="G40" s="2"/>
      <c r="H40" s="73">
        <v>-1.46</v>
      </c>
      <c r="I40" s="2"/>
      <c r="J40" s="51">
        <v>1.812258204150096</v>
      </c>
      <c r="K40" s="2"/>
      <c r="L40" s="73">
        <v>-1.46</v>
      </c>
    </row>
    <row r="41" spans="1:12" ht="15.75">
      <c r="A41" s="2"/>
      <c r="B41" s="18" t="s">
        <v>24</v>
      </c>
      <c r="C41" s="2"/>
      <c r="D41" s="2"/>
      <c r="E41" s="2"/>
      <c r="F41" s="51">
        <v>1.812258204150096</v>
      </c>
      <c r="G41" s="2"/>
      <c r="H41" s="73">
        <v>-1.44</v>
      </c>
      <c r="I41" s="2"/>
      <c r="J41" s="51">
        <v>1.812258204150096</v>
      </c>
      <c r="K41" s="2"/>
      <c r="L41" s="73">
        <v>-1.44</v>
      </c>
    </row>
    <row r="42" spans="1:12" ht="15.75">
      <c r="A42" s="2"/>
      <c r="B42" s="18"/>
      <c r="C42" s="2"/>
      <c r="D42" s="2"/>
      <c r="E42" s="2"/>
      <c r="F42" s="2"/>
      <c r="G42" s="2"/>
      <c r="H42" s="2"/>
      <c r="I42" s="2"/>
      <c r="J42" s="2"/>
      <c r="K42" s="2"/>
      <c r="L42" s="2"/>
    </row>
    <row r="43" spans="1:12" ht="15.75">
      <c r="A43" s="1" t="str">
        <f>A1</f>
        <v>PDZ HOLDINGS BHD</v>
      </c>
      <c r="B43" s="1"/>
      <c r="C43" s="1"/>
      <c r="D43" s="1"/>
      <c r="E43" s="1"/>
      <c r="F43" s="1"/>
      <c r="G43" s="1"/>
      <c r="H43" s="1"/>
      <c r="I43" s="1"/>
      <c r="J43" s="1"/>
      <c r="K43" s="1"/>
      <c r="L43" s="1"/>
    </row>
    <row r="44" spans="1:12" ht="15.75">
      <c r="A44" s="1" t="str">
        <f>A2</f>
        <v>Interim Report for the three months ended 30 September 2002</v>
      </c>
      <c r="B44" s="1"/>
      <c r="C44" s="1"/>
      <c r="D44" s="1"/>
      <c r="E44" s="1"/>
      <c r="F44" s="1"/>
      <c r="G44" s="1"/>
      <c r="H44" s="1"/>
      <c r="I44" s="1"/>
      <c r="J44" s="1"/>
      <c r="K44" s="1"/>
      <c r="L44" s="1"/>
    </row>
    <row r="45" spans="1:12" ht="15.75">
      <c r="A45" s="1"/>
      <c r="B45" s="1"/>
      <c r="C45" s="1"/>
      <c r="D45" s="1"/>
      <c r="E45" s="1"/>
      <c r="F45" s="1"/>
      <c r="G45" s="1"/>
      <c r="H45" s="1"/>
      <c r="I45" s="1"/>
      <c r="J45" s="1"/>
      <c r="K45" s="1"/>
      <c r="L45" s="1"/>
    </row>
    <row r="46" spans="1:12" ht="15.75">
      <c r="A46" s="3" t="s">
        <v>25</v>
      </c>
      <c r="B46" s="1"/>
      <c r="C46" s="1"/>
      <c r="D46" s="1"/>
      <c r="E46" s="1"/>
      <c r="F46" s="1"/>
      <c r="G46" s="1"/>
      <c r="H46" s="1"/>
      <c r="I46" s="1"/>
      <c r="J46" s="1"/>
      <c r="K46" s="1"/>
      <c r="L46" s="1"/>
    </row>
    <row r="47" spans="1:12" ht="15.75">
      <c r="A47" s="19"/>
      <c r="B47" s="1"/>
      <c r="C47" s="1"/>
      <c r="D47" s="1"/>
      <c r="E47" s="1"/>
      <c r="F47" s="1"/>
      <c r="G47" s="1"/>
      <c r="H47" s="1"/>
      <c r="I47" s="1"/>
      <c r="J47" s="4" t="s">
        <v>3</v>
      </c>
      <c r="K47" s="1"/>
      <c r="L47" s="4" t="s">
        <v>26</v>
      </c>
    </row>
    <row r="48" spans="1:12" ht="15.75">
      <c r="A48" s="19"/>
      <c r="B48" s="1"/>
      <c r="C48" s="1"/>
      <c r="D48" s="1"/>
      <c r="E48" s="1"/>
      <c r="F48" s="1"/>
      <c r="G48" s="1"/>
      <c r="H48" s="47"/>
      <c r="I48" s="47"/>
      <c r="J48" s="4" t="s">
        <v>27</v>
      </c>
      <c r="K48" s="20"/>
      <c r="L48" s="4" t="s">
        <v>27</v>
      </c>
    </row>
    <row r="49" spans="1:12" ht="15.75">
      <c r="A49" s="1"/>
      <c r="B49" s="1"/>
      <c r="C49" s="1"/>
      <c r="D49" s="1"/>
      <c r="E49" s="1"/>
      <c r="F49" s="1"/>
      <c r="G49" s="1"/>
      <c r="H49" s="47"/>
      <c r="I49" s="47"/>
      <c r="J49" s="6" t="s">
        <v>7</v>
      </c>
      <c r="K49" s="6"/>
      <c r="L49" s="6" t="s">
        <v>28</v>
      </c>
    </row>
    <row r="50" spans="1:12" ht="15.75">
      <c r="A50" s="1"/>
      <c r="B50" s="1"/>
      <c r="C50" s="1"/>
      <c r="D50" s="1"/>
      <c r="E50" s="1"/>
      <c r="F50" s="4"/>
      <c r="G50" s="4"/>
      <c r="H50" s="4" t="s">
        <v>9</v>
      </c>
      <c r="I50" s="47"/>
      <c r="J50" s="4" t="s">
        <v>10</v>
      </c>
      <c r="K50" s="4"/>
      <c r="L50" s="4" t="s">
        <v>10</v>
      </c>
    </row>
    <row r="51" spans="1:12" ht="15.75">
      <c r="A51" s="1" t="s">
        <v>29</v>
      </c>
      <c r="B51" s="2"/>
      <c r="C51" s="2"/>
      <c r="D51" s="2"/>
      <c r="E51" s="2"/>
      <c r="F51" s="2"/>
      <c r="G51" s="2"/>
      <c r="H51" s="2"/>
      <c r="J51" s="2"/>
      <c r="K51" s="2"/>
      <c r="L51" s="2"/>
    </row>
    <row r="52" spans="1:12" ht="15.75">
      <c r="A52" s="2" t="s">
        <v>30</v>
      </c>
      <c r="B52" s="2"/>
      <c r="C52" s="2"/>
      <c r="D52" s="2"/>
      <c r="E52" s="2"/>
      <c r="F52" s="2"/>
      <c r="G52" s="2"/>
      <c r="H52" s="2"/>
      <c r="J52" s="2"/>
      <c r="K52" s="2"/>
      <c r="L52" s="2"/>
    </row>
    <row r="53" spans="1:12" ht="15.75">
      <c r="A53" s="2"/>
      <c r="B53" s="2" t="s">
        <v>31</v>
      </c>
      <c r="C53" s="2"/>
      <c r="D53" s="2"/>
      <c r="E53" s="2"/>
      <c r="F53" s="7"/>
      <c r="G53" s="7"/>
      <c r="H53" s="7"/>
      <c r="J53" s="11">
        <v>63193</v>
      </c>
      <c r="K53" s="2"/>
      <c r="L53" s="11">
        <v>66170</v>
      </c>
    </row>
    <row r="54" spans="1:12" ht="15.75">
      <c r="A54" s="2" t="s">
        <v>32</v>
      </c>
      <c r="B54" s="2"/>
      <c r="C54" s="2"/>
      <c r="D54" s="2"/>
      <c r="E54" s="2"/>
      <c r="F54" s="7"/>
      <c r="G54" s="7"/>
      <c r="H54" s="7"/>
      <c r="J54" s="11">
        <v>540</v>
      </c>
      <c r="K54" s="11"/>
      <c r="L54" s="11">
        <v>588</v>
      </c>
    </row>
    <row r="55" spans="1:12" ht="15.75">
      <c r="A55" s="2"/>
      <c r="B55" s="2"/>
      <c r="C55" s="2"/>
      <c r="D55" s="2"/>
      <c r="E55" s="2"/>
      <c r="F55" s="7"/>
      <c r="G55" s="7"/>
      <c r="H55" s="7"/>
      <c r="J55" s="21">
        <v>63733</v>
      </c>
      <c r="K55" s="11"/>
      <c r="L55" s="21">
        <v>66758</v>
      </c>
    </row>
    <row r="56" spans="1:12" ht="15.75">
      <c r="A56" s="1" t="s">
        <v>33</v>
      </c>
      <c r="B56" s="2"/>
      <c r="C56" s="2"/>
      <c r="D56" s="2"/>
      <c r="E56" s="2"/>
      <c r="F56" s="7"/>
      <c r="G56" s="7"/>
      <c r="H56" s="7"/>
      <c r="I56" s="48"/>
      <c r="J56" s="22"/>
      <c r="K56" s="23"/>
      <c r="L56" s="22"/>
    </row>
    <row r="57" spans="1:12" ht="15.75">
      <c r="A57" s="2" t="s">
        <v>34</v>
      </c>
      <c r="B57" s="2"/>
      <c r="C57" s="2"/>
      <c r="D57" s="2"/>
      <c r="E57" s="2"/>
      <c r="F57" s="7"/>
      <c r="G57" s="7"/>
      <c r="H57" s="7"/>
      <c r="I57" s="48"/>
      <c r="J57" s="23">
        <v>31204</v>
      </c>
      <c r="K57" s="23"/>
      <c r="L57" s="23">
        <v>26487</v>
      </c>
    </row>
    <row r="58" spans="1:12" ht="15.75">
      <c r="A58" s="2" t="s">
        <v>35</v>
      </c>
      <c r="B58" s="2"/>
      <c r="C58" s="2"/>
      <c r="D58" s="2"/>
      <c r="E58" s="2"/>
      <c r="F58" s="7"/>
      <c r="G58" s="7"/>
      <c r="H58" s="7"/>
      <c r="I58" s="48"/>
      <c r="J58" s="23">
        <v>139</v>
      </c>
      <c r="K58" s="23"/>
      <c r="L58" s="23">
        <v>139</v>
      </c>
    </row>
    <row r="59" spans="1:12" ht="15.75">
      <c r="A59" s="2" t="s">
        <v>36</v>
      </c>
      <c r="B59" s="2"/>
      <c r="C59" s="2"/>
      <c r="D59" s="2"/>
      <c r="E59" s="2"/>
      <c r="F59" s="7"/>
      <c r="G59" s="7"/>
      <c r="H59" s="7"/>
      <c r="I59" s="48"/>
      <c r="J59" s="23">
        <v>21260</v>
      </c>
      <c r="K59" s="23"/>
      <c r="L59" s="23">
        <v>14602</v>
      </c>
    </row>
    <row r="60" spans="1:12" ht="15.75">
      <c r="A60" s="2" t="s">
        <v>37</v>
      </c>
      <c r="B60" s="2"/>
      <c r="C60" s="2"/>
      <c r="D60" s="2"/>
      <c r="E60" s="2"/>
      <c r="F60" s="7"/>
      <c r="G60" s="7"/>
      <c r="H60" s="7"/>
      <c r="I60" s="48"/>
      <c r="J60" s="23">
        <v>7745</v>
      </c>
      <c r="K60" s="23"/>
      <c r="L60" s="23">
        <v>7040</v>
      </c>
    </row>
    <row r="61" spans="1:12" ht="15.75">
      <c r="A61" s="2"/>
      <c r="B61" s="2"/>
      <c r="C61" s="2"/>
      <c r="D61" s="2"/>
      <c r="E61" s="2"/>
      <c r="F61" s="7"/>
      <c r="G61" s="7"/>
      <c r="H61" s="7"/>
      <c r="I61" s="48"/>
      <c r="J61" s="24">
        <v>60348</v>
      </c>
      <c r="K61" s="23"/>
      <c r="L61" s="24">
        <v>48268</v>
      </c>
    </row>
    <row r="62" spans="1:12" ht="15.75">
      <c r="A62" s="1" t="s">
        <v>38</v>
      </c>
      <c r="B62" s="2"/>
      <c r="C62" s="2"/>
      <c r="D62" s="2"/>
      <c r="E62" s="2"/>
      <c r="F62" s="7"/>
      <c r="G62" s="7"/>
      <c r="H62" s="7"/>
      <c r="I62" s="48"/>
      <c r="J62" s="22"/>
      <c r="K62" s="23"/>
      <c r="L62" s="22"/>
    </row>
    <row r="63" spans="1:12" ht="15.75">
      <c r="A63" s="2" t="s">
        <v>39</v>
      </c>
      <c r="B63" s="2"/>
      <c r="C63" s="2"/>
      <c r="D63" s="2"/>
      <c r="E63" s="2"/>
      <c r="F63" s="7"/>
      <c r="G63" s="7"/>
      <c r="H63" s="7"/>
      <c r="I63" s="48"/>
      <c r="J63" s="23">
        <v>22124</v>
      </c>
      <c r="K63" s="23"/>
      <c r="L63" s="23">
        <v>24545</v>
      </c>
    </row>
    <row r="64" spans="1:12" ht="15.75">
      <c r="A64" s="2" t="s">
        <v>40</v>
      </c>
      <c r="B64" s="2"/>
      <c r="C64" s="2"/>
      <c r="D64" s="2"/>
      <c r="E64" s="2"/>
      <c r="F64" s="7"/>
      <c r="G64" s="7"/>
      <c r="H64" s="7">
        <v>17</v>
      </c>
      <c r="I64" s="48"/>
      <c r="J64" s="23">
        <v>10291</v>
      </c>
      <c r="K64" s="25"/>
      <c r="L64" s="23">
        <v>10087</v>
      </c>
    </row>
    <row r="65" spans="1:12" ht="15.75">
      <c r="A65" s="2" t="s">
        <v>41</v>
      </c>
      <c r="B65" s="2"/>
      <c r="C65" s="2"/>
      <c r="D65" s="2"/>
      <c r="E65" s="2"/>
      <c r="F65" s="2"/>
      <c r="G65" s="2"/>
      <c r="H65" s="2"/>
      <c r="I65" s="48"/>
      <c r="J65" s="23">
        <v>356</v>
      </c>
      <c r="K65" s="23"/>
      <c r="L65" s="23">
        <v>295</v>
      </c>
    </row>
    <row r="66" spans="1:12" ht="15.75">
      <c r="A66" s="2"/>
      <c r="B66" s="2"/>
      <c r="C66" s="2"/>
      <c r="D66" s="2"/>
      <c r="E66" s="2"/>
      <c r="F66" s="2"/>
      <c r="G66" s="2"/>
      <c r="H66" s="2"/>
      <c r="I66" s="48"/>
      <c r="J66" s="24">
        <v>32771</v>
      </c>
      <c r="K66" s="23"/>
      <c r="L66" s="24">
        <v>34927</v>
      </c>
    </row>
    <row r="67" spans="1:12" ht="15.75">
      <c r="A67" s="2"/>
      <c r="B67" s="2"/>
      <c r="C67" s="2"/>
      <c r="D67" s="2"/>
      <c r="E67" s="2"/>
      <c r="F67" s="2"/>
      <c r="G67" s="2"/>
      <c r="H67" s="2"/>
      <c r="J67" s="17"/>
      <c r="K67" s="2"/>
      <c r="L67" s="17"/>
    </row>
    <row r="68" spans="1:12" ht="15.75">
      <c r="A68" s="1" t="s">
        <v>42</v>
      </c>
      <c r="B68" s="2"/>
      <c r="C68" s="2"/>
      <c r="D68" s="2"/>
      <c r="E68" s="2"/>
      <c r="F68" s="2"/>
      <c r="G68" s="2"/>
      <c r="H68" s="2"/>
      <c r="J68" s="10">
        <v>27577</v>
      </c>
      <c r="K68" s="2"/>
      <c r="L68" s="10">
        <v>13341</v>
      </c>
    </row>
    <row r="69" spans="1:12" ht="16.5" thickBot="1">
      <c r="A69" s="2"/>
      <c r="B69" s="2"/>
      <c r="C69" s="2"/>
      <c r="D69" s="2"/>
      <c r="E69" s="2"/>
      <c r="F69" s="2"/>
      <c r="G69" s="2"/>
      <c r="H69" s="2"/>
      <c r="J69" s="26">
        <v>91310</v>
      </c>
      <c r="K69" s="9"/>
      <c r="L69" s="26">
        <v>80099</v>
      </c>
    </row>
    <row r="70" spans="1:12" ht="16.5" thickTop="1">
      <c r="A70" s="2"/>
      <c r="B70" s="2"/>
      <c r="C70" s="2"/>
      <c r="D70" s="2"/>
      <c r="E70" s="2"/>
      <c r="F70" s="2"/>
      <c r="G70" s="2"/>
      <c r="H70" s="2"/>
      <c r="J70" s="9"/>
      <c r="K70" s="9"/>
      <c r="L70" s="9"/>
    </row>
    <row r="71" spans="1:12" ht="15.75">
      <c r="A71" s="1" t="s">
        <v>43</v>
      </c>
      <c r="B71" s="2"/>
      <c r="C71" s="2"/>
      <c r="D71" s="2"/>
      <c r="E71" s="2"/>
      <c r="F71" s="7"/>
      <c r="G71" s="7"/>
      <c r="H71" s="7"/>
      <c r="I71" s="2"/>
      <c r="J71" s="17"/>
      <c r="K71" s="2"/>
      <c r="L71" s="17"/>
    </row>
    <row r="72" spans="1:12" ht="15.75">
      <c r="A72" s="2" t="s">
        <v>44</v>
      </c>
      <c r="B72" s="2"/>
      <c r="C72" s="2"/>
      <c r="D72" s="2"/>
      <c r="E72" s="2"/>
      <c r="F72" s="7"/>
      <c r="G72" s="7"/>
      <c r="H72" s="7"/>
      <c r="I72" s="12"/>
      <c r="J72" s="12">
        <v>73926</v>
      </c>
      <c r="K72" s="12"/>
      <c r="L72" s="12">
        <v>61875</v>
      </c>
    </row>
    <row r="73" spans="1:12" ht="15.75">
      <c r="A73" s="2" t="s">
        <v>45</v>
      </c>
      <c r="B73" s="2"/>
      <c r="C73" s="2"/>
      <c r="D73" s="2"/>
      <c r="E73" s="2"/>
      <c r="F73" s="2"/>
      <c r="G73" s="2"/>
      <c r="H73" s="2"/>
      <c r="I73" s="12"/>
      <c r="J73" s="12">
        <v>18169</v>
      </c>
      <c r="K73" s="12"/>
      <c r="L73" s="12">
        <v>17566</v>
      </c>
    </row>
    <row r="74" spans="1:12" ht="15.75">
      <c r="A74" s="2" t="s">
        <v>46</v>
      </c>
      <c r="B74" s="2"/>
      <c r="C74" s="2"/>
      <c r="D74" s="2"/>
      <c r="E74" s="2"/>
      <c r="F74" s="2"/>
      <c r="G74" s="2"/>
      <c r="H74" s="2"/>
      <c r="I74" s="12"/>
      <c r="J74" s="12">
        <v>3138</v>
      </c>
      <c r="K74" s="12"/>
      <c r="L74" s="12">
        <v>3402</v>
      </c>
    </row>
    <row r="75" spans="1:12" ht="15.75">
      <c r="A75" s="2" t="s">
        <v>47</v>
      </c>
      <c r="B75" s="2"/>
      <c r="C75" s="2"/>
      <c r="D75" s="2"/>
      <c r="E75" s="2"/>
      <c r="F75" s="7"/>
      <c r="G75" s="7"/>
      <c r="H75" s="7"/>
      <c r="I75" s="12"/>
      <c r="J75" s="14">
        <v>-27332.27</v>
      </c>
      <c r="K75" s="12"/>
      <c r="L75" s="14">
        <v>-28672</v>
      </c>
    </row>
    <row r="76" spans="1:12" ht="15.75">
      <c r="A76" s="1" t="s">
        <v>48</v>
      </c>
      <c r="B76" s="2"/>
      <c r="C76" s="2"/>
      <c r="D76" s="2"/>
      <c r="E76" s="2"/>
      <c r="F76" s="27"/>
      <c r="G76" s="27"/>
      <c r="H76" s="27"/>
      <c r="I76" s="12"/>
      <c r="J76" s="12">
        <v>67900.73</v>
      </c>
      <c r="K76" s="12"/>
      <c r="L76" s="12">
        <v>54171</v>
      </c>
    </row>
    <row r="77" spans="1:12" ht="15.75">
      <c r="A77" s="2"/>
      <c r="B77" s="2"/>
      <c r="C77" s="2"/>
      <c r="D77" s="2"/>
      <c r="E77" s="2"/>
      <c r="F77" s="27"/>
      <c r="G77" s="27"/>
      <c r="H77" s="27"/>
      <c r="I77" s="12"/>
      <c r="J77" s="12"/>
      <c r="K77" s="12"/>
      <c r="L77" s="12"/>
    </row>
    <row r="78" spans="1:12" ht="15.75">
      <c r="A78" s="1" t="s">
        <v>22</v>
      </c>
      <c r="B78" s="2"/>
      <c r="C78" s="2"/>
      <c r="D78" s="2"/>
      <c r="E78" s="2"/>
      <c r="F78" s="27"/>
      <c r="G78" s="27"/>
      <c r="H78" s="27"/>
      <c r="I78" s="12"/>
      <c r="J78" s="12">
        <v>1661.27</v>
      </c>
      <c r="K78" s="12"/>
      <c r="L78" s="12">
        <v>1419</v>
      </c>
    </row>
    <row r="79" spans="1:12" ht="15.75">
      <c r="A79" s="2"/>
      <c r="B79" s="2"/>
      <c r="C79" s="2"/>
      <c r="D79" s="2"/>
      <c r="E79" s="2"/>
      <c r="F79" s="27"/>
      <c r="G79" s="27"/>
      <c r="H79" s="27"/>
      <c r="I79" s="12"/>
      <c r="J79" s="12"/>
      <c r="K79" s="12"/>
      <c r="L79" s="12"/>
    </row>
    <row r="80" spans="1:12" ht="15.75">
      <c r="A80" s="1" t="s">
        <v>49</v>
      </c>
      <c r="B80" s="2"/>
      <c r="C80" s="2"/>
      <c r="D80" s="2"/>
      <c r="E80" s="2"/>
      <c r="F80" s="27"/>
      <c r="G80" s="27"/>
      <c r="H80" s="27"/>
      <c r="I80" s="12"/>
      <c r="J80" s="12"/>
      <c r="K80" s="12"/>
      <c r="L80" s="12"/>
    </row>
    <row r="81" spans="1:12" ht="15.75">
      <c r="A81" s="2" t="s">
        <v>50</v>
      </c>
      <c r="B81" s="2"/>
      <c r="C81" s="2"/>
      <c r="D81" s="2"/>
      <c r="E81" s="2"/>
      <c r="F81" s="27"/>
      <c r="G81" s="27"/>
      <c r="H81" s="7">
        <v>17</v>
      </c>
      <c r="I81" s="12"/>
      <c r="J81" s="12">
        <v>21641</v>
      </c>
      <c r="K81" s="12"/>
      <c r="L81" s="12">
        <v>24398</v>
      </c>
    </row>
    <row r="82" spans="1:12" ht="15.75">
      <c r="A82" s="2" t="s">
        <v>189</v>
      </c>
      <c r="B82" s="2"/>
      <c r="C82" s="2"/>
      <c r="D82" s="2"/>
      <c r="E82" s="2"/>
      <c r="F82" s="27"/>
      <c r="G82" s="27"/>
      <c r="H82" s="27"/>
      <c r="I82" s="12"/>
      <c r="J82" s="12">
        <v>31</v>
      </c>
      <c r="K82" s="12"/>
      <c r="L82" s="12">
        <v>35</v>
      </c>
    </row>
    <row r="83" spans="1:12" ht="15.75">
      <c r="A83" s="2" t="s">
        <v>51</v>
      </c>
      <c r="B83" s="2"/>
      <c r="C83" s="2"/>
      <c r="D83" s="2"/>
      <c r="E83" s="2"/>
      <c r="F83" s="27"/>
      <c r="G83" s="27"/>
      <c r="H83" s="27"/>
      <c r="I83" s="12"/>
      <c r="J83" s="13">
        <v>76</v>
      </c>
      <c r="K83" s="12"/>
      <c r="L83" s="13">
        <v>76</v>
      </c>
    </row>
    <row r="84" spans="1:14" ht="16.5" thickBot="1">
      <c r="A84" s="2"/>
      <c r="B84" s="2"/>
      <c r="C84" s="2"/>
      <c r="D84" s="2"/>
      <c r="E84" s="2"/>
      <c r="F84" s="27"/>
      <c r="G84" s="27"/>
      <c r="H84" s="27"/>
      <c r="I84" s="12"/>
      <c r="J84" s="16">
        <v>91310</v>
      </c>
      <c r="K84" s="12"/>
      <c r="L84" s="16">
        <v>80099</v>
      </c>
      <c r="N84" s="2">
        <f>J84-J69</f>
        <v>0</v>
      </c>
    </row>
    <row r="85" spans="1:12" ht="16.5" thickTop="1">
      <c r="A85" s="2"/>
      <c r="B85" s="2"/>
      <c r="C85" s="2"/>
      <c r="D85" s="2"/>
      <c r="E85" s="2"/>
      <c r="F85" s="2"/>
      <c r="G85" s="2"/>
      <c r="I85" s="2"/>
      <c r="J85" s="2"/>
      <c r="K85" s="2"/>
      <c r="L85" s="2"/>
    </row>
    <row r="90" ht="15.75">
      <c r="A90" s="1" t="str">
        <f>A1</f>
        <v>PDZ HOLDINGS BHD</v>
      </c>
    </row>
    <row r="91" ht="15.75">
      <c r="A91" s="1" t="str">
        <f>A2</f>
        <v>Interim Report for the three months ended 30 September 2002</v>
      </c>
    </row>
    <row r="92" ht="15.75">
      <c r="A92" s="1"/>
    </row>
    <row r="93" ht="15.75">
      <c r="A93" s="3" t="s">
        <v>79</v>
      </c>
    </row>
    <row r="94" spans="1:12" ht="15.75">
      <c r="A94" s="1"/>
      <c r="H94" s="1"/>
      <c r="I94" s="1"/>
      <c r="J94" s="4" t="s">
        <v>3</v>
      </c>
      <c r="L94" s="4"/>
    </row>
    <row r="95" spans="8:12" ht="15.75">
      <c r="H95" s="47"/>
      <c r="I95" s="47"/>
      <c r="J95" s="4" t="s">
        <v>6</v>
      </c>
      <c r="L95" s="4"/>
    </row>
    <row r="96" spans="8:12" ht="15.75">
      <c r="H96" s="47"/>
      <c r="I96" s="47"/>
      <c r="J96" s="6" t="s">
        <v>7</v>
      </c>
      <c r="L96" s="6"/>
    </row>
    <row r="97" spans="8:12" ht="15.75">
      <c r="H97" s="4" t="s">
        <v>9</v>
      </c>
      <c r="I97" s="47"/>
      <c r="J97" s="4" t="s">
        <v>10</v>
      </c>
      <c r="L97" s="4"/>
    </row>
    <row r="98" ht="15.75">
      <c r="A98" s="47" t="s">
        <v>80</v>
      </c>
    </row>
    <row r="99" spans="1:10" ht="15.75">
      <c r="A99" s="31" t="s">
        <v>77</v>
      </c>
      <c r="J99" s="2">
        <v>1339.73</v>
      </c>
    </row>
    <row r="101" spans="2:10" ht="15.75">
      <c r="B101" s="2" t="s">
        <v>81</v>
      </c>
      <c r="J101" s="2">
        <v>3175</v>
      </c>
    </row>
    <row r="102" spans="2:10" ht="15.75">
      <c r="B102" s="2" t="s">
        <v>82</v>
      </c>
      <c r="J102" s="57">
        <v>48</v>
      </c>
    </row>
    <row r="103" spans="2:10" ht="15.75">
      <c r="B103" s="2" t="s">
        <v>83</v>
      </c>
      <c r="J103" s="57">
        <v>-258</v>
      </c>
    </row>
    <row r="104" spans="2:10" ht="15.75">
      <c r="B104" s="9" t="s">
        <v>185</v>
      </c>
      <c r="J104" s="57">
        <v>114</v>
      </c>
    </row>
    <row r="105" spans="2:10" ht="15.75">
      <c r="B105" s="9" t="s">
        <v>95</v>
      </c>
      <c r="J105" s="57">
        <v>8</v>
      </c>
    </row>
    <row r="106" spans="2:10" ht="15.75">
      <c r="B106" s="9" t="s">
        <v>184</v>
      </c>
      <c r="J106" s="57"/>
    </row>
    <row r="107" spans="2:10" ht="15.75">
      <c r="B107" s="9"/>
      <c r="C107" s="31" t="s">
        <v>96</v>
      </c>
      <c r="J107" s="57">
        <v>467</v>
      </c>
    </row>
    <row r="108" spans="2:10" ht="15.75">
      <c r="B108" s="31" t="s">
        <v>85</v>
      </c>
      <c r="J108" s="57">
        <v>314</v>
      </c>
    </row>
    <row r="109" spans="2:10" ht="15.75">
      <c r="B109" s="2" t="s">
        <v>84</v>
      </c>
      <c r="J109" s="57">
        <v>-158</v>
      </c>
    </row>
    <row r="110" spans="2:10" ht="15.75">
      <c r="B110" s="2" t="s">
        <v>20</v>
      </c>
      <c r="J110" s="57">
        <v>221</v>
      </c>
    </row>
    <row r="111" spans="2:10" ht="15.75">
      <c r="B111" s="2" t="s">
        <v>22</v>
      </c>
      <c r="J111" s="59">
        <v>242.27</v>
      </c>
    </row>
    <row r="112" spans="1:10" ht="15.75">
      <c r="A112" s="2"/>
      <c r="J112" s="57">
        <v>5513</v>
      </c>
    </row>
    <row r="113" spans="1:10" ht="15.75">
      <c r="A113" s="2" t="s">
        <v>86</v>
      </c>
      <c r="J113" s="57"/>
    </row>
    <row r="114" spans="1:10" ht="15.75">
      <c r="A114" s="2"/>
      <c r="J114" s="57"/>
    </row>
    <row r="115" spans="1:10" ht="15.75">
      <c r="A115" s="2"/>
      <c r="B115" s="31" t="s">
        <v>87</v>
      </c>
      <c r="J115" s="57">
        <v>-4707</v>
      </c>
    </row>
    <row r="116" spans="1:10" ht="15.75">
      <c r="A116" s="2"/>
      <c r="B116" s="31" t="s">
        <v>88</v>
      </c>
      <c r="J116" s="59">
        <v>-2448</v>
      </c>
    </row>
    <row r="117" spans="1:10" ht="15.75">
      <c r="A117" s="2"/>
      <c r="J117" s="57">
        <v>-1642</v>
      </c>
    </row>
    <row r="118" spans="1:10" ht="15.75">
      <c r="A118" s="2"/>
      <c r="J118" s="57"/>
    </row>
    <row r="119" spans="1:10" ht="15.75">
      <c r="A119" s="2" t="s">
        <v>89</v>
      </c>
      <c r="J119" s="57">
        <v>-337</v>
      </c>
    </row>
    <row r="120" spans="1:10" ht="15.75">
      <c r="A120" s="2" t="s">
        <v>90</v>
      </c>
      <c r="J120" s="57">
        <v>158</v>
      </c>
    </row>
    <row r="121" spans="1:10" ht="15.75">
      <c r="A121" s="2" t="s">
        <v>91</v>
      </c>
      <c r="J121" s="61">
        <v>-160</v>
      </c>
    </row>
    <row r="122" spans="1:10" ht="15.75">
      <c r="A122" s="2"/>
      <c r="J122" s="59"/>
    </row>
    <row r="123" spans="1:10" ht="15.75">
      <c r="A123" s="31" t="s">
        <v>92</v>
      </c>
      <c r="J123" s="59">
        <v>-1981</v>
      </c>
    </row>
    <row r="124" spans="1:10" ht="15.75">
      <c r="A124" s="2"/>
      <c r="J124" s="57"/>
    </row>
    <row r="125" spans="1:10" ht="15.75">
      <c r="A125" s="1" t="s">
        <v>93</v>
      </c>
      <c r="J125" s="57"/>
    </row>
    <row r="126" spans="1:10" ht="15.75">
      <c r="A126" s="2" t="s">
        <v>97</v>
      </c>
      <c r="J126" s="57"/>
    </row>
    <row r="127" spans="1:10" ht="15.75">
      <c r="A127" s="2"/>
      <c r="B127" s="31" t="s">
        <v>96</v>
      </c>
      <c r="J127" s="57">
        <v>1718</v>
      </c>
    </row>
    <row r="128" spans="1:10" ht="15.75">
      <c r="A128" s="2" t="s">
        <v>94</v>
      </c>
      <c r="J128" s="57">
        <v>-2388</v>
      </c>
    </row>
    <row r="129" spans="1:10" ht="15.75">
      <c r="A129" s="2" t="s">
        <v>99</v>
      </c>
      <c r="J129" s="57"/>
    </row>
    <row r="130" spans="1:10" ht="15.75">
      <c r="A130" s="2"/>
      <c r="B130" s="31" t="s">
        <v>100</v>
      </c>
      <c r="J130" s="57">
        <v>8</v>
      </c>
    </row>
    <row r="131" spans="1:10" ht="15.75">
      <c r="A131" s="2" t="s">
        <v>98</v>
      </c>
      <c r="H131" s="69">
        <v>8</v>
      </c>
      <c r="J131" s="61">
        <v>0</v>
      </c>
    </row>
    <row r="132" spans="1:10" ht="15.75">
      <c r="A132" s="2"/>
      <c r="J132" s="59"/>
    </row>
    <row r="133" spans="1:10" ht="15.75">
      <c r="A133" s="2" t="s">
        <v>101</v>
      </c>
      <c r="J133" s="60">
        <v>-662</v>
      </c>
    </row>
    <row r="134" spans="1:10" ht="15.75">
      <c r="A134" s="2"/>
      <c r="J134" s="57"/>
    </row>
    <row r="135" ht="15.75">
      <c r="J135" s="57"/>
    </row>
    <row r="136" spans="1:10" ht="15.75">
      <c r="A136" s="1" t="str">
        <f>A90</f>
        <v>PDZ HOLDINGS BHD</v>
      </c>
      <c r="J136" s="57"/>
    </row>
    <row r="137" spans="1:10" ht="15.75">
      <c r="A137" s="1" t="str">
        <f>A91</f>
        <v>Interim Report for the three months ended 30 September 2002</v>
      </c>
      <c r="J137" s="57"/>
    </row>
    <row r="138" spans="1:10" ht="15.75">
      <c r="A138" s="1"/>
      <c r="J138" s="57"/>
    </row>
    <row r="139" spans="1:10" ht="15.75">
      <c r="A139" s="3" t="s">
        <v>186</v>
      </c>
      <c r="J139" s="57"/>
    </row>
    <row r="140" spans="8:10" ht="15.75">
      <c r="H140" s="1"/>
      <c r="I140" s="1"/>
      <c r="J140" s="4" t="s">
        <v>3</v>
      </c>
    </row>
    <row r="141" spans="8:10" ht="15.75">
      <c r="H141" s="47"/>
      <c r="I141" s="47"/>
      <c r="J141" s="4" t="s">
        <v>6</v>
      </c>
    </row>
    <row r="142" spans="8:10" ht="15.75">
      <c r="H142" s="47"/>
      <c r="I142" s="47"/>
      <c r="J142" s="6" t="s">
        <v>7</v>
      </c>
    </row>
    <row r="143" spans="8:10" ht="15.75">
      <c r="H143" s="4" t="s">
        <v>9</v>
      </c>
      <c r="I143" s="47"/>
      <c r="J143" s="4" t="s">
        <v>10</v>
      </c>
    </row>
    <row r="144" spans="1:10" ht="15.75">
      <c r="A144" s="47" t="s">
        <v>102</v>
      </c>
      <c r="J144" s="57"/>
    </row>
    <row r="145" spans="1:10" ht="15.75">
      <c r="A145" s="31" t="s">
        <v>103</v>
      </c>
      <c r="J145" s="57">
        <v>12654</v>
      </c>
    </row>
    <row r="146" spans="1:10" ht="15.75">
      <c r="A146" s="31" t="s">
        <v>104</v>
      </c>
      <c r="J146" s="57">
        <v>-4</v>
      </c>
    </row>
    <row r="147" spans="1:10" ht="15.75">
      <c r="A147" s="31" t="s">
        <v>105</v>
      </c>
      <c r="J147" s="61">
        <v>-2530</v>
      </c>
    </row>
    <row r="148" ht="15.75">
      <c r="J148" s="59"/>
    </row>
    <row r="149" spans="1:10" ht="15.75">
      <c r="A149" s="2" t="s">
        <v>106</v>
      </c>
      <c r="J149" s="59">
        <v>10120</v>
      </c>
    </row>
    <row r="150" ht="15.75">
      <c r="J150" s="57"/>
    </row>
    <row r="151" spans="1:10" ht="15.75">
      <c r="A151" s="47" t="s">
        <v>107</v>
      </c>
      <c r="J151" s="57">
        <v>7477</v>
      </c>
    </row>
    <row r="152" spans="1:10" ht="15.75">
      <c r="A152" s="47"/>
      <c r="J152" s="57"/>
    </row>
    <row r="153" spans="1:10" ht="15.75">
      <c r="A153" s="47" t="s">
        <v>108</v>
      </c>
      <c r="J153" s="57">
        <v>21086</v>
      </c>
    </row>
    <row r="154" spans="1:10" ht="15.75">
      <c r="A154" s="47"/>
      <c r="J154" s="57"/>
    </row>
    <row r="155" spans="1:10" ht="15.75">
      <c r="A155" s="47" t="s">
        <v>109</v>
      </c>
      <c r="J155" s="57">
        <v>-106</v>
      </c>
    </row>
    <row r="156" spans="1:10" ht="15.75">
      <c r="A156" s="47"/>
      <c r="J156" s="57"/>
    </row>
    <row r="157" spans="1:14" ht="16.5" thickBot="1">
      <c r="A157" s="47" t="s">
        <v>110</v>
      </c>
      <c r="J157" s="58">
        <v>28457</v>
      </c>
      <c r="N157" s="57">
        <f>J157-J170</f>
        <v>0</v>
      </c>
    </row>
    <row r="158" spans="1:10" ht="16.5" thickTop="1">
      <c r="A158" s="47"/>
      <c r="J158" s="57"/>
    </row>
    <row r="159" spans="1:10" ht="15.75">
      <c r="A159" s="47"/>
      <c r="J159" s="57"/>
    </row>
    <row r="160" spans="10:12" ht="15.75">
      <c r="J160" s="4" t="s">
        <v>3</v>
      </c>
      <c r="L160" s="4" t="s">
        <v>26</v>
      </c>
    </row>
    <row r="161" spans="10:12" ht="15.75">
      <c r="J161" s="4" t="s">
        <v>27</v>
      </c>
      <c r="L161" s="4" t="s">
        <v>27</v>
      </c>
    </row>
    <row r="162" spans="10:12" ht="15.75">
      <c r="J162" s="6" t="s">
        <v>7</v>
      </c>
      <c r="L162" s="6" t="s">
        <v>28</v>
      </c>
    </row>
    <row r="163" spans="10:12" ht="15.75">
      <c r="J163" s="4" t="s">
        <v>10</v>
      </c>
      <c r="L163" s="4" t="s">
        <v>10</v>
      </c>
    </row>
    <row r="164" spans="1:10" ht="15.75">
      <c r="A164" s="31" t="s">
        <v>183</v>
      </c>
      <c r="J164" s="57"/>
    </row>
    <row r="165" ht="15.75">
      <c r="J165" s="57"/>
    </row>
    <row r="166" spans="1:12" ht="15.75">
      <c r="A166" s="2" t="s">
        <v>36</v>
      </c>
      <c r="J166" s="57">
        <v>21260</v>
      </c>
      <c r="L166" s="57">
        <v>14602</v>
      </c>
    </row>
    <row r="167" spans="1:12" ht="15.75">
      <c r="A167" s="31" t="s">
        <v>187</v>
      </c>
      <c r="J167" s="59">
        <v>-548</v>
      </c>
      <c r="L167" s="59">
        <v>-556</v>
      </c>
    </row>
    <row r="168" spans="10:12" ht="15.75">
      <c r="J168" s="57">
        <v>20712</v>
      </c>
      <c r="K168" s="57"/>
      <c r="L168" s="57">
        <v>14046</v>
      </c>
    </row>
    <row r="169" spans="1:12" ht="15.75">
      <c r="A169" s="2" t="s">
        <v>37</v>
      </c>
      <c r="J169" s="57">
        <v>7745</v>
      </c>
      <c r="K169" s="57"/>
      <c r="L169" s="57">
        <v>7040</v>
      </c>
    </row>
    <row r="170" spans="10:12" ht="16.5" thickBot="1">
      <c r="J170" s="58">
        <v>28457</v>
      </c>
      <c r="K170" s="57"/>
      <c r="L170" s="58">
        <v>21086</v>
      </c>
    </row>
    <row r="171" spans="10:12" ht="16.5" thickTop="1">
      <c r="J171" s="57"/>
      <c r="K171" s="57"/>
      <c r="L171" s="57"/>
    </row>
  </sheetData>
  <mergeCells count="5">
    <mergeCell ref="F5:L5"/>
    <mergeCell ref="F6:H6"/>
    <mergeCell ref="J6:L6"/>
    <mergeCell ref="F7:H7"/>
    <mergeCell ref="J7:L7"/>
  </mergeCells>
  <printOptions/>
  <pageMargins left="0.75" right="0.75" top="0.69" bottom="0.69" header="0.5" footer="0.5"/>
  <pageSetup horizontalDpi="600" verticalDpi="600" orientation="portrait" paperSize="9" r:id="rId2"/>
  <rowBreaks count="3" manualBreakCount="3">
    <brk id="42" max="255" man="1"/>
    <brk id="89" max="11" man="1"/>
    <brk id="135" max="255" man="1"/>
  </rowBreaks>
  <drawing r:id="rId1"/>
</worksheet>
</file>

<file path=xl/worksheets/sheet2.xml><?xml version="1.0" encoding="utf-8"?>
<worksheet xmlns="http://schemas.openxmlformats.org/spreadsheetml/2006/main" xmlns:r="http://schemas.openxmlformats.org/officeDocument/2006/relationships">
  <dimension ref="A1:S23"/>
  <sheetViews>
    <sheetView workbookViewId="0" topLeftCell="F1">
      <selection activeCell="P14" sqref="P14"/>
    </sheetView>
  </sheetViews>
  <sheetFormatPr defaultColWidth="9.140625" defaultRowHeight="12.75"/>
  <cols>
    <col min="1" max="3" width="3.7109375" style="31" customWidth="1"/>
    <col min="4" max="4" width="12.7109375" style="31" customWidth="1"/>
    <col min="5" max="5" width="6.421875" style="31" customWidth="1"/>
    <col min="6" max="6" width="12.7109375" style="31" customWidth="1"/>
    <col min="7" max="7" width="1.421875" style="31" customWidth="1"/>
    <col min="8" max="8" width="12.7109375" style="31" customWidth="1"/>
    <col min="9" max="9" width="1.421875" style="31" customWidth="1"/>
    <col min="10" max="10" width="12.7109375" style="31" customWidth="1"/>
    <col min="11" max="11" width="1.421875" style="31" customWidth="1"/>
    <col min="12" max="12" width="12.7109375" style="31" customWidth="1"/>
    <col min="13" max="13" width="1.421875" style="31" customWidth="1"/>
    <col min="14" max="14" width="12.7109375" style="31" customWidth="1"/>
    <col min="15" max="15" width="1.421875" style="31" customWidth="1"/>
    <col min="16" max="16" width="12.7109375" style="31" customWidth="1"/>
    <col min="17" max="17" width="1.421875" style="31" customWidth="1"/>
    <col min="18" max="18" width="12.7109375" style="31" customWidth="1"/>
    <col min="19" max="19" width="5.00390625" style="31" customWidth="1"/>
    <col min="20" max="20" width="11.00390625" style="31" customWidth="1"/>
    <col min="21" max="16384" width="9.140625" style="31" customWidth="1"/>
  </cols>
  <sheetData>
    <row r="1" spans="1:18" ht="15.75">
      <c r="A1" s="1" t="s">
        <v>0</v>
      </c>
      <c r="B1" s="1"/>
      <c r="C1" s="1"/>
      <c r="D1" s="1"/>
      <c r="E1" s="1"/>
      <c r="F1" s="1"/>
      <c r="G1" s="1"/>
      <c r="H1" s="1"/>
      <c r="I1" s="1"/>
      <c r="J1" s="1"/>
      <c r="K1" s="1"/>
      <c r="L1" s="1"/>
      <c r="M1" s="1"/>
      <c r="N1" s="1"/>
      <c r="O1" s="1"/>
      <c r="P1" s="1"/>
      <c r="Q1" s="1"/>
      <c r="R1" s="1"/>
    </row>
    <row r="2" spans="1:18" ht="15.75">
      <c r="A2" s="1" t="s">
        <v>1</v>
      </c>
      <c r="B2" s="1"/>
      <c r="C2" s="1"/>
      <c r="D2" s="1"/>
      <c r="E2" s="1"/>
      <c r="F2" s="1"/>
      <c r="G2" s="1"/>
      <c r="H2" s="1"/>
      <c r="I2" s="1"/>
      <c r="J2" s="1"/>
      <c r="K2" s="1"/>
      <c r="L2" s="1"/>
      <c r="M2" s="1"/>
      <c r="N2" s="1"/>
      <c r="O2" s="1"/>
      <c r="P2" s="1"/>
      <c r="Q2" s="1"/>
      <c r="R2" s="1"/>
    </row>
    <row r="3" spans="1:18" ht="15.75">
      <c r="A3" s="1"/>
      <c r="B3" s="1"/>
      <c r="C3" s="1"/>
      <c r="D3" s="1"/>
      <c r="E3" s="1"/>
      <c r="F3" s="1"/>
      <c r="G3" s="1"/>
      <c r="H3" s="1"/>
      <c r="I3" s="1"/>
      <c r="J3" s="1"/>
      <c r="K3" s="1"/>
      <c r="L3" s="1"/>
      <c r="M3" s="1"/>
      <c r="N3" s="1"/>
      <c r="O3" s="1"/>
      <c r="P3" s="1"/>
      <c r="Q3" s="1"/>
      <c r="R3" s="1"/>
    </row>
    <row r="4" spans="1:18" ht="15.75">
      <c r="A4" s="3" t="s">
        <v>55</v>
      </c>
      <c r="B4" s="1"/>
      <c r="C4" s="1"/>
      <c r="D4" s="1"/>
      <c r="E4" s="1"/>
      <c r="F4" s="1"/>
      <c r="G4" s="1"/>
      <c r="H4" s="1"/>
      <c r="I4" s="1"/>
      <c r="J4" s="1"/>
      <c r="K4" s="1"/>
      <c r="L4" s="1"/>
      <c r="M4" s="1"/>
      <c r="N4" s="1"/>
      <c r="O4" s="1"/>
      <c r="P4" s="1"/>
      <c r="Q4" s="1"/>
      <c r="R4" s="1"/>
    </row>
    <row r="5" spans="1:18" ht="15.75">
      <c r="A5" s="3"/>
      <c r="B5" s="1"/>
      <c r="C5" s="1"/>
      <c r="D5" s="1"/>
      <c r="E5" s="1"/>
      <c r="F5" s="76" t="s">
        <v>3</v>
      </c>
      <c r="G5" s="76"/>
      <c r="H5" s="76"/>
      <c r="I5" s="76"/>
      <c r="J5" s="76"/>
      <c r="K5" s="76"/>
      <c r="L5" s="76"/>
      <c r="M5" s="76"/>
      <c r="N5" s="76"/>
      <c r="O5" s="76"/>
      <c r="P5" s="76"/>
      <c r="Q5" s="76"/>
      <c r="R5" s="76"/>
    </row>
    <row r="6" spans="1:18" ht="15.75">
      <c r="A6" s="3"/>
      <c r="B6" s="1"/>
      <c r="C6" s="1"/>
      <c r="D6" s="1"/>
      <c r="E6" s="1"/>
      <c r="F6" s="76" t="s">
        <v>56</v>
      </c>
      <c r="G6" s="76"/>
      <c r="H6" s="76"/>
      <c r="I6" s="1"/>
      <c r="J6" s="1"/>
      <c r="K6" s="1"/>
      <c r="L6" s="4"/>
      <c r="M6" s="4"/>
      <c r="N6" s="4"/>
      <c r="O6" s="4"/>
      <c r="P6" s="4"/>
      <c r="Q6" s="4"/>
      <c r="R6" s="4"/>
    </row>
    <row r="7" spans="1:18" ht="15.75">
      <c r="A7" s="28"/>
      <c r="B7" s="28"/>
      <c r="C7" s="28"/>
      <c r="D7" s="28"/>
      <c r="E7" s="28"/>
      <c r="F7" s="2"/>
      <c r="G7" s="6" t="s">
        <v>57</v>
      </c>
      <c r="H7" s="1"/>
      <c r="I7" s="32"/>
      <c r="J7" s="77" t="s">
        <v>58</v>
      </c>
      <c r="K7" s="77"/>
      <c r="L7" s="77"/>
      <c r="M7" s="77"/>
      <c r="N7" s="77"/>
      <c r="O7" s="34"/>
      <c r="P7" s="35" t="s">
        <v>59</v>
      </c>
      <c r="Q7" s="34"/>
      <c r="R7" s="36"/>
    </row>
    <row r="8" spans="1:18" ht="15.75">
      <c r="A8" s="28"/>
      <c r="B8" s="28"/>
      <c r="C8" s="28"/>
      <c r="D8" s="28"/>
      <c r="E8" s="28"/>
      <c r="F8" s="37" t="s">
        <v>60</v>
      </c>
      <c r="G8" s="37"/>
      <c r="H8" s="37" t="s">
        <v>61</v>
      </c>
      <c r="I8" s="37"/>
      <c r="J8" s="37" t="s">
        <v>52</v>
      </c>
      <c r="K8" s="37"/>
      <c r="L8" s="37" t="s">
        <v>62</v>
      </c>
      <c r="M8" s="37"/>
      <c r="N8" s="38" t="s">
        <v>63</v>
      </c>
      <c r="O8" s="39"/>
      <c r="P8" s="39" t="s">
        <v>64</v>
      </c>
      <c r="Q8" s="40"/>
      <c r="R8" s="36"/>
    </row>
    <row r="9" spans="1:18" ht="15.75">
      <c r="A9" s="28"/>
      <c r="B9" s="28"/>
      <c r="C9" s="28"/>
      <c r="D9" s="28"/>
      <c r="E9" s="28"/>
      <c r="F9" s="33" t="s">
        <v>65</v>
      </c>
      <c r="G9" s="33"/>
      <c r="H9" s="33" t="s">
        <v>66</v>
      </c>
      <c r="I9" s="33"/>
      <c r="J9" s="33" t="s">
        <v>67</v>
      </c>
      <c r="K9" s="33"/>
      <c r="L9" s="33" t="s">
        <v>68</v>
      </c>
      <c r="M9" s="33"/>
      <c r="N9" s="41" t="s">
        <v>69</v>
      </c>
      <c r="O9" s="35"/>
      <c r="P9" s="41" t="s">
        <v>70</v>
      </c>
      <c r="Q9" s="42"/>
      <c r="R9" s="41" t="s">
        <v>53</v>
      </c>
    </row>
    <row r="10" spans="1:18" ht="15.75">
      <c r="A10" s="28"/>
      <c r="B10" s="28"/>
      <c r="C10" s="28"/>
      <c r="D10" s="28"/>
      <c r="E10" s="28"/>
      <c r="F10" s="37" t="s">
        <v>71</v>
      </c>
      <c r="G10" s="32"/>
      <c r="H10" s="37" t="s">
        <v>10</v>
      </c>
      <c r="I10" s="32"/>
      <c r="J10" s="37" t="s">
        <v>10</v>
      </c>
      <c r="K10" s="32"/>
      <c r="L10" s="37" t="s">
        <v>10</v>
      </c>
      <c r="M10" s="32"/>
      <c r="N10" s="37" t="s">
        <v>10</v>
      </c>
      <c r="O10" s="34"/>
      <c r="P10" s="37" t="s">
        <v>10</v>
      </c>
      <c r="Q10" s="39"/>
      <c r="R10" s="37" t="s">
        <v>10</v>
      </c>
    </row>
    <row r="11" spans="1:18" ht="15.75">
      <c r="A11" s="28"/>
      <c r="B11" s="28"/>
      <c r="C11" s="28"/>
      <c r="D11" s="28"/>
      <c r="E11" s="28"/>
      <c r="F11" s="28"/>
      <c r="G11" s="28"/>
      <c r="H11" s="28"/>
      <c r="I11" s="28"/>
      <c r="J11" s="28"/>
      <c r="K11" s="28"/>
      <c r="L11" s="28"/>
      <c r="M11" s="28"/>
      <c r="N11" s="29"/>
      <c r="O11" s="29"/>
      <c r="P11" s="29"/>
      <c r="Q11" s="29"/>
      <c r="R11" s="30"/>
    </row>
    <row r="12" spans="1:18" ht="15.75">
      <c r="A12" s="28" t="s">
        <v>72</v>
      </c>
      <c r="B12" s="28"/>
      <c r="C12" s="28"/>
      <c r="D12" s="28"/>
      <c r="E12" s="28"/>
      <c r="F12" s="28">
        <v>61875</v>
      </c>
      <c r="G12" s="28"/>
      <c r="H12" s="28">
        <v>61875</v>
      </c>
      <c r="I12" s="28"/>
      <c r="J12" s="28">
        <v>17566</v>
      </c>
      <c r="K12" s="28"/>
      <c r="L12" s="28">
        <v>298</v>
      </c>
      <c r="M12" s="28"/>
      <c r="N12" s="29">
        <v>3104</v>
      </c>
      <c r="O12" s="29"/>
      <c r="P12" s="71">
        <v>-28672</v>
      </c>
      <c r="Q12" s="29"/>
      <c r="R12" s="30">
        <v>54171</v>
      </c>
    </row>
    <row r="13" spans="1:18" ht="15.75">
      <c r="A13" s="28"/>
      <c r="B13" s="28"/>
      <c r="C13" s="28"/>
      <c r="D13" s="28"/>
      <c r="E13" s="28"/>
      <c r="F13" s="28"/>
      <c r="G13" s="28"/>
      <c r="H13" s="28"/>
      <c r="I13" s="28"/>
      <c r="J13" s="28"/>
      <c r="K13" s="28"/>
      <c r="L13" s="28"/>
      <c r="M13" s="28"/>
      <c r="N13" s="29"/>
      <c r="O13" s="29"/>
      <c r="P13" s="29"/>
      <c r="Q13" s="29"/>
      <c r="R13" s="30"/>
    </row>
    <row r="14" spans="1:18" ht="15.75">
      <c r="A14" s="28" t="s">
        <v>54</v>
      </c>
      <c r="B14" s="28"/>
      <c r="C14" s="28"/>
      <c r="D14" s="28"/>
      <c r="E14" s="28"/>
      <c r="F14" s="28">
        <v>12051</v>
      </c>
      <c r="G14" s="28"/>
      <c r="H14" s="28">
        <f>F14</f>
        <v>12051</v>
      </c>
      <c r="I14" s="28"/>
      <c r="J14" s="28">
        <f>603</f>
        <v>603</v>
      </c>
      <c r="K14" s="28"/>
      <c r="L14" s="28"/>
      <c r="M14" s="28"/>
      <c r="N14" s="29"/>
      <c r="O14" s="29"/>
      <c r="P14" s="29"/>
      <c r="Q14" s="29"/>
      <c r="R14" s="30">
        <f>SUM(H14:P14)</f>
        <v>12654</v>
      </c>
    </row>
    <row r="15" spans="1:18" ht="15.75">
      <c r="A15" s="28" t="s">
        <v>73</v>
      </c>
      <c r="B15" s="28"/>
      <c r="C15" s="28"/>
      <c r="D15" s="28"/>
      <c r="E15" s="28"/>
      <c r="F15" s="28"/>
      <c r="G15" s="28"/>
      <c r="H15" s="28"/>
      <c r="I15" s="28"/>
      <c r="J15" s="28"/>
      <c r="K15" s="28"/>
      <c r="L15" s="28"/>
      <c r="M15" s="28"/>
      <c r="N15" s="29"/>
      <c r="O15" s="29"/>
      <c r="P15" s="29"/>
      <c r="Q15" s="29"/>
      <c r="R15" s="30"/>
    </row>
    <row r="16" spans="1:18" ht="15.75">
      <c r="A16" s="28"/>
      <c r="B16" s="28" t="s">
        <v>74</v>
      </c>
      <c r="C16" s="28"/>
      <c r="D16" s="28"/>
      <c r="E16" s="28"/>
      <c r="F16" s="28"/>
      <c r="G16" s="28"/>
      <c r="H16" s="28"/>
      <c r="I16" s="28"/>
      <c r="J16" s="28"/>
      <c r="K16" s="28"/>
      <c r="L16" s="28">
        <f>7-13</f>
        <v>-6</v>
      </c>
      <c r="M16" s="28"/>
      <c r="N16" s="29"/>
      <c r="O16" s="29"/>
      <c r="P16" s="29"/>
      <c r="Q16" s="29"/>
      <c r="R16" s="71">
        <f>SUM(H16:P16)</f>
        <v>-6</v>
      </c>
    </row>
    <row r="17" spans="1:18" ht="15.75">
      <c r="A17" s="28" t="s">
        <v>75</v>
      </c>
      <c r="B17" s="28"/>
      <c r="C17" s="28"/>
      <c r="D17" s="28"/>
      <c r="E17" s="28"/>
      <c r="F17" s="28"/>
      <c r="G17" s="28"/>
      <c r="H17" s="28"/>
      <c r="I17" s="28"/>
      <c r="J17" s="28"/>
      <c r="K17" s="28"/>
      <c r="L17" s="28"/>
      <c r="M17" s="28"/>
      <c r="N17" s="29"/>
      <c r="O17" s="29"/>
      <c r="P17" s="29"/>
      <c r="Q17" s="29"/>
      <c r="R17" s="71"/>
    </row>
    <row r="18" spans="1:18" ht="15.75">
      <c r="A18" s="28"/>
      <c r="B18" s="28" t="s">
        <v>76</v>
      </c>
      <c r="C18" s="28"/>
      <c r="D18" s="28"/>
      <c r="E18" s="28"/>
      <c r="F18" s="28"/>
      <c r="G18" s="28"/>
      <c r="H18" s="28"/>
      <c r="I18" s="28"/>
      <c r="J18" s="28"/>
      <c r="K18" s="28"/>
      <c r="L18" s="28"/>
      <c r="M18" s="28"/>
      <c r="N18" s="71">
        <f>-86*3</f>
        <v>-258</v>
      </c>
      <c r="O18" s="29"/>
      <c r="P18" s="29"/>
      <c r="Q18" s="29"/>
      <c r="R18" s="71">
        <f>SUM(H18:P18)</f>
        <v>-258</v>
      </c>
    </row>
    <row r="19" spans="1:19" ht="15.75">
      <c r="A19" s="2" t="s">
        <v>77</v>
      </c>
      <c r="B19" s="28"/>
      <c r="C19" s="28"/>
      <c r="D19" s="28"/>
      <c r="E19" s="28"/>
      <c r="F19" s="28"/>
      <c r="G19" s="28"/>
      <c r="H19" s="28"/>
      <c r="I19" s="28"/>
      <c r="J19" s="28"/>
      <c r="K19" s="28"/>
      <c r="L19" s="28"/>
      <c r="M19" s="43"/>
      <c r="N19" s="44"/>
      <c r="O19" s="30"/>
      <c r="P19" s="30">
        <f>acc!F37</f>
        <v>1339.73</v>
      </c>
      <c r="Q19" s="30"/>
      <c r="R19" s="30">
        <f>SUM(H19:P19)</f>
        <v>1339.73</v>
      </c>
      <c r="S19" s="49"/>
    </row>
    <row r="20" spans="1:19" ht="15.75">
      <c r="A20" s="28"/>
      <c r="B20" s="28"/>
      <c r="C20" s="28"/>
      <c r="D20" s="28"/>
      <c r="E20" s="28"/>
      <c r="F20" s="28"/>
      <c r="G20" s="28"/>
      <c r="H20" s="28"/>
      <c r="I20" s="28"/>
      <c r="J20" s="28"/>
      <c r="K20" s="28"/>
      <c r="L20" s="28"/>
      <c r="M20" s="43"/>
      <c r="N20" s="30"/>
      <c r="O20" s="30"/>
      <c r="P20" s="30"/>
      <c r="Q20" s="30"/>
      <c r="R20" s="30"/>
      <c r="S20" s="49"/>
    </row>
    <row r="21" spans="1:19" ht="16.5" thickBot="1">
      <c r="A21" s="28" t="s">
        <v>78</v>
      </c>
      <c r="B21" s="28"/>
      <c r="C21" s="28"/>
      <c r="D21" s="28"/>
      <c r="E21" s="28"/>
      <c r="F21" s="45">
        <f>SUM(F12:F19)</f>
        <v>73926</v>
      </c>
      <c r="G21" s="28"/>
      <c r="H21" s="45">
        <f>SUM(H12:H19)</f>
        <v>73926</v>
      </c>
      <c r="I21" s="28"/>
      <c r="J21" s="45">
        <f>SUM(J12:J19)</f>
        <v>18169</v>
      </c>
      <c r="K21" s="28"/>
      <c r="L21" s="45">
        <f>SUM(L12:L19)</f>
        <v>292</v>
      </c>
      <c r="M21" s="43"/>
      <c r="N21" s="45">
        <f>SUM(N12:N19)</f>
        <v>2846</v>
      </c>
      <c r="O21" s="30"/>
      <c r="P21" s="74">
        <f>SUM(P12:P19)</f>
        <v>-27332.27</v>
      </c>
      <c r="Q21" s="30"/>
      <c r="R21" s="45">
        <f>SUM(R12:R19)</f>
        <v>67900.73</v>
      </c>
      <c r="S21" s="49"/>
    </row>
    <row r="22" spans="1:19" ht="16.5" thickTop="1">
      <c r="A22" s="28"/>
      <c r="B22" s="28"/>
      <c r="C22" s="28"/>
      <c r="D22" s="28"/>
      <c r="E22" s="28"/>
      <c r="F22" s="28"/>
      <c r="G22" s="28"/>
      <c r="H22" s="28"/>
      <c r="I22" s="28"/>
      <c r="J22" s="28"/>
      <c r="K22" s="28"/>
      <c r="L22" s="28"/>
      <c r="M22" s="43"/>
      <c r="N22" s="30"/>
      <c r="O22" s="30"/>
      <c r="P22" s="30"/>
      <c r="Q22" s="30"/>
      <c r="R22" s="30"/>
      <c r="S22" s="49"/>
    </row>
    <row r="23" spans="1:18" ht="15.75">
      <c r="A23" s="28"/>
      <c r="B23" s="28"/>
      <c r="C23" s="28"/>
      <c r="D23" s="28"/>
      <c r="E23" s="28"/>
      <c r="F23" s="28"/>
      <c r="G23" s="28"/>
      <c r="H23" s="28"/>
      <c r="I23" s="28"/>
      <c r="J23" s="28"/>
      <c r="K23" s="28"/>
      <c r="L23" s="28"/>
      <c r="M23" s="28"/>
      <c r="N23" s="29"/>
      <c r="O23" s="29"/>
      <c r="P23" s="29"/>
      <c r="Q23" s="29"/>
      <c r="R23" s="30"/>
    </row>
  </sheetData>
  <mergeCells count="3">
    <mergeCell ref="F5:R5"/>
    <mergeCell ref="F6:H6"/>
    <mergeCell ref="J7:N7"/>
  </mergeCells>
  <printOptions/>
  <pageMargins left="0.75" right="0.75" top="0.66" bottom="1" header="0.5" footer="0.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M271"/>
  <sheetViews>
    <sheetView workbookViewId="0" topLeftCell="A23">
      <selection activeCell="N39" sqref="N39"/>
    </sheetView>
  </sheetViews>
  <sheetFormatPr defaultColWidth="9.140625" defaultRowHeight="12.75"/>
  <cols>
    <col min="1" max="3" width="3.7109375" style="31" customWidth="1"/>
    <col min="4" max="4" width="22.421875" style="31" customWidth="1"/>
    <col min="5" max="5" width="11.00390625" style="31" bestFit="1" customWidth="1"/>
    <col min="6" max="6" width="10.421875" style="31" customWidth="1"/>
    <col min="7" max="7" width="0.5625" style="31" customWidth="1"/>
    <col min="8" max="8" width="10.421875" style="31" customWidth="1"/>
    <col min="9" max="9" width="0.5625" style="31" customWidth="1"/>
    <col min="10" max="10" width="10.421875" style="31" customWidth="1"/>
    <col min="11" max="11" width="0.5625" style="31" customWidth="1"/>
    <col min="12" max="12" width="10.421875" style="31" customWidth="1"/>
    <col min="13" max="16384" width="9.140625" style="31" customWidth="1"/>
  </cols>
  <sheetData>
    <row r="1" ht="15.75">
      <c r="A1" s="1" t="s">
        <v>0</v>
      </c>
    </row>
    <row r="2" ht="15.75">
      <c r="A2" s="1" t="s">
        <v>1</v>
      </c>
    </row>
    <row r="3" ht="15.75">
      <c r="A3" s="1"/>
    </row>
    <row r="4" ht="15.75">
      <c r="A4" s="3" t="s">
        <v>111</v>
      </c>
    </row>
    <row r="6" spans="1:2" ht="15.75">
      <c r="A6" s="50" t="s">
        <v>112</v>
      </c>
      <c r="B6" s="47" t="s">
        <v>113</v>
      </c>
    </row>
    <row r="15" spans="1:2" ht="15.75">
      <c r="A15" s="50" t="s">
        <v>114</v>
      </c>
      <c r="B15" s="47" t="s">
        <v>122</v>
      </c>
    </row>
    <row r="16" ht="15.75">
      <c r="B16" s="47"/>
    </row>
    <row r="17" ht="15.75">
      <c r="B17" s="47"/>
    </row>
    <row r="18" ht="15.75">
      <c r="B18" s="47"/>
    </row>
    <row r="19" ht="15.75">
      <c r="B19" s="47"/>
    </row>
    <row r="20" ht="15.75">
      <c r="B20" s="47"/>
    </row>
    <row r="21" spans="1:2" ht="15.75">
      <c r="A21" s="50" t="s">
        <v>116</v>
      </c>
      <c r="B21" s="47" t="s">
        <v>115</v>
      </c>
    </row>
    <row r="25" ht="15.75">
      <c r="L25" s="53" t="s">
        <v>10</v>
      </c>
    </row>
    <row r="26" ht="15.75">
      <c r="L26" s="53"/>
    </row>
    <row r="27" spans="2:12" ht="16.5" thickBot="1">
      <c r="B27" s="31" t="s">
        <v>188</v>
      </c>
      <c r="L27" s="62">
        <f>acc!J107</f>
        <v>467</v>
      </c>
    </row>
    <row r="28" ht="16.5" thickTop="1"/>
    <row r="29" spans="1:2" ht="15.75">
      <c r="A29" s="50" t="s">
        <v>117</v>
      </c>
      <c r="B29" s="47" t="s">
        <v>141</v>
      </c>
    </row>
    <row r="30" spans="1:2" ht="15.75">
      <c r="A30" s="50"/>
      <c r="B30" s="47"/>
    </row>
    <row r="31" spans="1:2" ht="15.75">
      <c r="A31" s="50"/>
      <c r="B31" s="47"/>
    </row>
    <row r="32" spans="1:2" ht="15.75">
      <c r="A32" s="50"/>
      <c r="B32" s="47"/>
    </row>
    <row r="33" spans="1:2" ht="15.75">
      <c r="A33" s="50"/>
      <c r="B33" s="47"/>
    </row>
    <row r="34" spans="1:2" ht="15.75">
      <c r="A34" s="50"/>
      <c r="B34" s="47"/>
    </row>
    <row r="35" spans="1:2" ht="15.75">
      <c r="A35" s="50"/>
      <c r="B35" s="47"/>
    </row>
    <row r="36" spans="1:2" ht="15.75">
      <c r="A36" s="50"/>
      <c r="B36" s="47"/>
    </row>
    <row r="37" spans="1:2" ht="15.75">
      <c r="A37" s="50"/>
      <c r="B37" s="47"/>
    </row>
    <row r="38" spans="1:2" ht="15.75">
      <c r="A38" s="50"/>
      <c r="B38" s="47"/>
    </row>
    <row r="39" spans="1:2" ht="26.25" customHeight="1">
      <c r="A39" s="50"/>
      <c r="B39" s="47"/>
    </row>
    <row r="40" spans="1:2" ht="15.75">
      <c r="A40" s="50"/>
      <c r="B40" s="47"/>
    </row>
    <row r="41" spans="1:2" ht="15.75">
      <c r="A41" s="50" t="s">
        <v>119</v>
      </c>
      <c r="B41" s="47" t="s">
        <v>157</v>
      </c>
    </row>
    <row r="42" spans="1:2" ht="15.75">
      <c r="A42" s="50"/>
      <c r="B42" s="47"/>
    </row>
    <row r="43" spans="1:2" ht="15.75">
      <c r="A43" s="50"/>
      <c r="B43" s="31" t="s">
        <v>158</v>
      </c>
    </row>
    <row r="44" ht="15.75">
      <c r="A44" s="50"/>
    </row>
    <row r="45" ht="15.75">
      <c r="A45" s="50"/>
    </row>
    <row r="46" spans="1:6" ht="15.75">
      <c r="A46" s="50"/>
      <c r="F46" s="31" t="s">
        <v>204</v>
      </c>
    </row>
    <row r="47" ht="15.75">
      <c r="A47" s="3" t="s">
        <v>200</v>
      </c>
    </row>
    <row r="48" ht="15.75">
      <c r="A48" s="50"/>
    </row>
    <row r="49" spans="1:11" ht="15.75">
      <c r="A49" s="50" t="s">
        <v>120</v>
      </c>
      <c r="B49" s="47" t="s">
        <v>154</v>
      </c>
      <c r="K49" s="2"/>
    </row>
    <row r="50" spans="1:11" ht="15.75">
      <c r="A50" s="50"/>
      <c r="B50" s="47"/>
      <c r="K50" s="2"/>
    </row>
    <row r="51" spans="1:11" ht="15.75">
      <c r="A51" s="50"/>
      <c r="B51" s="31" t="s">
        <v>191</v>
      </c>
      <c r="K51" s="2"/>
    </row>
    <row r="52" spans="1:12" ht="15.75">
      <c r="A52" s="50"/>
      <c r="B52" s="47"/>
      <c r="J52" s="53"/>
      <c r="K52" s="53"/>
      <c r="L52" s="4" t="s">
        <v>195</v>
      </c>
    </row>
    <row r="53" spans="1:12" ht="15.75">
      <c r="A53" s="50"/>
      <c r="J53" s="53"/>
      <c r="K53" s="53"/>
      <c r="L53" s="4" t="s">
        <v>192</v>
      </c>
    </row>
    <row r="54" spans="1:12" ht="15.75">
      <c r="A54" s="50"/>
      <c r="B54" s="47"/>
      <c r="J54" s="53"/>
      <c r="K54" s="53"/>
      <c r="L54" s="4" t="s">
        <v>194</v>
      </c>
    </row>
    <row r="55" spans="1:12" ht="15.75">
      <c r="A55" s="50"/>
      <c r="B55" s="47"/>
      <c r="J55" s="53" t="s">
        <v>11</v>
      </c>
      <c r="K55" s="53"/>
      <c r="L55" s="4" t="s">
        <v>193</v>
      </c>
    </row>
    <row r="56" spans="1:12" ht="15.75">
      <c r="A56" s="50"/>
      <c r="B56" s="47"/>
      <c r="J56" s="53" t="s">
        <v>10</v>
      </c>
      <c r="L56" s="53" t="s">
        <v>10</v>
      </c>
    </row>
    <row r="57" spans="1:12" ht="15.75">
      <c r="A57" s="50"/>
      <c r="B57" s="47"/>
      <c r="L57" s="53"/>
    </row>
    <row r="58" spans="1:12" ht="16.5" thickBot="1">
      <c r="A58" s="50"/>
      <c r="B58" s="31" t="s">
        <v>201</v>
      </c>
      <c r="J58" s="62">
        <f>acc!F11</f>
        <v>39611</v>
      </c>
      <c r="K58" s="61"/>
      <c r="L58" s="62">
        <v>1803</v>
      </c>
    </row>
    <row r="59" spans="1:12" ht="16.5" thickTop="1">
      <c r="A59" s="50"/>
      <c r="B59" s="47"/>
      <c r="J59" s="61"/>
      <c r="K59" s="61"/>
      <c r="L59" s="61"/>
    </row>
    <row r="60" spans="1:2" ht="15.75">
      <c r="A60" s="50" t="s">
        <v>137</v>
      </c>
      <c r="B60" s="47" t="s">
        <v>160</v>
      </c>
    </row>
    <row r="61" spans="1:2" ht="15.75">
      <c r="A61" s="50"/>
      <c r="B61" s="47"/>
    </row>
    <row r="62" spans="1:2" ht="15.75">
      <c r="A62" s="50"/>
      <c r="B62" s="47"/>
    </row>
    <row r="63" spans="1:2" ht="15.75">
      <c r="A63" s="50"/>
      <c r="B63" s="47"/>
    </row>
    <row r="64" spans="1:2" ht="15.75">
      <c r="A64" s="50" t="s">
        <v>140</v>
      </c>
      <c r="B64" s="47" t="s">
        <v>121</v>
      </c>
    </row>
    <row r="65" ht="15.75">
      <c r="A65" s="50"/>
    </row>
    <row r="66" ht="15.75">
      <c r="A66" s="50"/>
    </row>
    <row r="68" ht="15.75">
      <c r="A68" s="50"/>
    </row>
    <row r="69" ht="15.75">
      <c r="A69" s="50"/>
    </row>
    <row r="70" ht="15.75">
      <c r="A70" s="50"/>
    </row>
    <row r="71" spans="1:2" ht="15.75">
      <c r="A71" s="50"/>
      <c r="B71" s="31" t="s">
        <v>126</v>
      </c>
    </row>
    <row r="72" spans="1:12" ht="15.75">
      <c r="A72" s="50"/>
      <c r="L72" s="53" t="s">
        <v>10</v>
      </c>
    </row>
    <row r="73" spans="1:12" ht="15.75">
      <c r="A73" s="50"/>
      <c r="B73" s="31" t="s">
        <v>127</v>
      </c>
      <c r="L73" s="61">
        <v>126</v>
      </c>
    </row>
    <row r="74" spans="1:12" ht="15.75">
      <c r="A74" s="50"/>
      <c r="B74" s="31" t="s">
        <v>128</v>
      </c>
      <c r="L74" s="61">
        <v>176</v>
      </c>
    </row>
    <row r="75" spans="1:12" ht="16.5" thickBot="1">
      <c r="A75" s="50"/>
      <c r="B75" s="31" t="s">
        <v>129</v>
      </c>
      <c r="L75" s="62">
        <v>0</v>
      </c>
    </row>
    <row r="76" spans="1:2" ht="16.5" thickTop="1">
      <c r="A76" s="50"/>
      <c r="B76" s="47"/>
    </row>
    <row r="77" spans="1:2" ht="15.75">
      <c r="A77" s="50" t="s">
        <v>161</v>
      </c>
      <c r="B77" s="47" t="s">
        <v>118</v>
      </c>
    </row>
    <row r="78" ht="15.75">
      <c r="A78" s="50"/>
    </row>
    <row r="79" spans="1:12" ht="16.5" thickBot="1">
      <c r="A79" s="50"/>
      <c r="B79" s="31" t="s">
        <v>190</v>
      </c>
      <c r="L79" s="62">
        <v>162</v>
      </c>
    </row>
    <row r="80" ht="16.5" thickTop="1">
      <c r="B80" s="47"/>
    </row>
    <row r="81" spans="1:2" ht="15.75">
      <c r="A81" s="50" t="s">
        <v>162</v>
      </c>
      <c r="B81" s="47" t="s">
        <v>149</v>
      </c>
    </row>
    <row r="82" spans="1:2" ht="15.75">
      <c r="A82" s="50"/>
      <c r="B82" s="47"/>
    </row>
    <row r="83" spans="1:2" ht="15.75">
      <c r="A83" s="50"/>
      <c r="B83" s="47"/>
    </row>
    <row r="84" ht="15.75">
      <c r="B84" s="47"/>
    </row>
    <row r="85" ht="15.75">
      <c r="B85" s="47"/>
    </row>
    <row r="86" ht="15.75">
      <c r="B86" s="47"/>
    </row>
    <row r="87" ht="15.75">
      <c r="B87" s="47"/>
    </row>
    <row r="88" ht="15.75">
      <c r="B88" s="47"/>
    </row>
    <row r="89" spans="2:6" ht="15.75">
      <c r="B89" s="47"/>
      <c r="F89" s="31" t="s">
        <v>205</v>
      </c>
    </row>
    <row r="90" spans="1:2" ht="15.75">
      <c r="A90" s="3" t="s">
        <v>200</v>
      </c>
      <c r="B90" s="47"/>
    </row>
    <row r="91" ht="15.75">
      <c r="B91" s="47"/>
    </row>
    <row r="92" spans="1:2" ht="15.75">
      <c r="A92" s="50" t="s">
        <v>163</v>
      </c>
      <c r="B92" s="47" t="s">
        <v>151</v>
      </c>
    </row>
    <row r="93" ht="15.75">
      <c r="B93" s="47"/>
    </row>
    <row r="94" ht="15.75">
      <c r="B94" s="47"/>
    </row>
    <row r="95" ht="15.75">
      <c r="B95" s="47"/>
    </row>
    <row r="96" ht="15.75">
      <c r="B96" s="47"/>
    </row>
    <row r="97" ht="15.75">
      <c r="B97" s="31" t="s">
        <v>135</v>
      </c>
    </row>
    <row r="98" ht="15.75">
      <c r="B98" s="47"/>
    </row>
    <row r="99" ht="15.75">
      <c r="B99" s="47"/>
    </row>
    <row r="100" ht="15.75">
      <c r="B100" s="47"/>
    </row>
    <row r="101" ht="15.75">
      <c r="B101" s="31" t="s">
        <v>136</v>
      </c>
    </row>
    <row r="104" ht="15.75">
      <c r="B104" s="31" t="s">
        <v>152</v>
      </c>
    </row>
    <row r="114" ht="15.75">
      <c r="B114" s="47"/>
    </row>
    <row r="115" ht="15.75">
      <c r="B115" s="31" t="s">
        <v>153</v>
      </c>
    </row>
    <row r="116" ht="15.75">
      <c r="B116" s="47"/>
    </row>
    <row r="117" ht="15.75">
      <c r="B117" s="47"/>
    </row>
    <row r="118" ht="15.75">
      <c r="B118" s="47"/>
    </row>
    <row r="119" ht="15.75">
      <c r="B119" s="47"/>
    </row>
    <row r="120" ht="15.75">
      <c r="B120" s="47"/>
    </row>
    <row r="121" ht="15.75">
      <c r="B121" s="47"/>
    </row>
    <row r="122" ht="15.75">
      <c r="B122" s="47"/>
    </row>
    <row r="123" ht="15.75">
      <c r="B123" s="47"/>
    </row>
    <row r="124" ht="15.75">
      <c r="B124" s="47"/>
    </row>
    <row r="125" ht="15.75">
      <c r="B125" s="47"/>
    </row>
    <row r="126" ht="15.75">
      <c r="B126" s="47"/>
    </row>
    <row r="127" ht="15.75">
      <c r="B127" s="47"/>
    </row>
    <row r="128" ht="15.75">
      <c r="B128" s="47"/>
    </row>
    <row r="129" ht="15.75">
      <c r="B129" s="47"/>
    </row>
    <row r="130" ht="15.75">
      <c r="B130" s="47"/>
    </row>
    <row r="131" ht="15.75">
      <c r="B131" s="47"/>
    </row>
    <row r="132" spans="2:6" ht="15.75">
      <c r="B132" s="47"/>
      <c r="F132" s="31" t="s">
        <v>206</v>
      </c>
    </row>
    <row r="133" spans="1:2" ht="15.75">
      <c r="A133" s="3" t="s">
        <v>200</v>
      </c>
      <c r="B133" s="47"/>
    </row>
    <row r="134" ht="15.75">
      <c r="B134" s="47"/>
    </row>
    <row r="135" spans="1:2" ht="15.75">
      <c r="A135" s="50" t="s">
        <v>164</v>
      </c>
      <c r="B135" s="47" t="s">
        <v>20</v>
      </c>
    </row>
    <row r="136" spans="1:12" ht="15.75">
      <c r="A136" s="50"/>
      <c r="B136" s="47"/>
      <c r="F136" s="76" t="s">
        <v>4</v>
      </c>
      <c r="G136" s="76"/>
      <c r="H136" s="76"/>
      <c r="I136" s="5"/>
      <c r="J136" s="76" t="s">
        <v>5</v>
      </c>
      <c r="K136" s="76"/>
      <c r="L136" s="76"/>
    </row>
    <row r="137" spans="1:12" ht="15.75">
      <c r="A137" s="50"/>
      <c r="B137" s="47"/>
      <c r="F137" s="76" t="s">
        <v>6</v>
      </c>
      <c r="G137" s="76"/>
      <c r="H137" s="76"/>
      <c r="I137" s="5"/>
      <c r="J137" s="76" t="s">
        <v>6</v>
      </c>
      <c r="K137" s="76"/>
      <c r="L137" s="76"/>
    </row>
    <row r="138" spans="1:12" ht="15.75">
      <c r="A138" s="50"/>
      <c r="B138" s="47"/>
      <c r="F138" s="6" t="s">
        <v>7</v>
      </c>
      <c r="G138" s="6"/>
      <c r="H138" s="6" t="s">
        <v>8</v>
      </c>
      <c r="I138" s="6"/>
      <c r="J138" s="6" t="s">
        <v>7</v>
      </c>
      <c r="K138" s="6"/>
      <c r="L138" s="6" t="s">
        <v>8</v>
      </c>
    </row>
    <row r="139" spans="1:12" ht="15.75">
      <c r="A139" s="50"/>
      <c r="F139" s="4" t="s">
        <v>10</v>
      </c>
      <c r="G139" s="4"/>
      <c r="H139" s="4" t="s">
        <v>10</v>
      </c>
      <c r="I139" s="4"/>
      <c r="J139" s="4" t="s">
        <v>10</v>
      </c>
      <c r="K139" s="4"/>
      <c r="L139" s="4" t="s">
        <v>10</v>
      </c>
    </row>
    <row r="140" ht="15.75">
      <c r="A140" s="50"/>
    </row>
    <row r="141" spans="1:2" ht="15.75">
      <c r="A141" s="50"/>
      <c r="B141" s="31" t="s">
        <v>130</v>
      </c>
    </row>
    <row r="142" spans="1:12" ht="16.5" thickBot="1">
      <c r="A142" s="50"/>
      <c r="B142" s="54" t="s">
        <v>131</v>
      </c>
      <c r="F142" s="16">
        <f>-acc!F30</f>
        <v>221</v>
      </c>
      <c r="G142" s="2"/>
      <c r="H142" s="16">
        <v>136</v>
      </c>
      <c r="I142" s="12"/>
      <c r="J142" s="16">
        <f>-acc!J30</f>
        <v>221</v>
      </c>
      <c r="K142" s="12"/>
      <c r="L142" s="16">
        <v>136</v>
      </c>
    </row>
    <row r="143" spans="1:2" ht="16.5" thickTop="1">
      <c r="A143" s="50"/>
      <c r="B143" s="47"/>
    </row>
    <row r="144" spans="1:2" ht="15.75">
      <c r="A144" s="50"/>
      <c r="B144" s="47"/>
    </row>
    <row r="145" spans="1:2" ht="15.75">
      <c r="A145" s="50"/>
      <c r="B145" s="47"/>
    </row>
    <row r="146" spans="1:2" ht="15.75">
      <c r="A146" s="50"/>
      <c r="B146" s="47"/>
    </row>
    <row r="147" spans="1:2" ht="15.75">
      <c r="A147" s="50"/>
      <c r="B147" s="47"/>
    </row>
    <row r="148" spans="1:2" ht="15.75">
      <c r="A148" s="50"/>
      <c r="B148" s="47"/>
    </row>
    <row r="149" spans="1:2" ht="15.75">
      <c r="A149" s="50"/>
      <c r="B149" s="47"/>
    </row>
    <row r="150" spans="1:2" ht="15.75">
      <c r="A150" s="50" t="s">
        <v>165</v>
      </c>
      <c r="B150" s="47" t="s">
        <v>125</v>
      </c>
    </row>
    <row r="151" spans="1:12" ht="15.75">
      <c r="A151" s="50"/>
      <c r="B151" s="47"/>
      <c r="F151" s="76" t="s">
        <v>4</v>
      </c>
      <c r="G151" s="76"/>
      <c r="H151" s="76"/>
      <c r="I151" s="5"/>
      <c r="J151" s="76" t="s">
        <v>5</v>
      </c>
      <c r="K151" s="76"/>
      <c r="L151" s="76"/>
    </row>
    <row r="152" spans="1:12" ht="15.75">
      <c r="A152" s="50"/>
      <c r="B152" s="47"/>
      <c r="F152" s="76" t="s">
        <v>6</v>
      </c>
      <c r="G152" s="76"/>
      <c r="H152" s="76"/>
      <c r="I152" s="5"/>
      <c r="J152" s="76" t="s">
        <v>6</v>
      </c>
      <c r="K152" s="76"/>
      <c r="L152" s="76"/>
    </row>
    <row r="153" spans="1:12" ht="15.75">
      <c r="A153" s="50"/>
      <c r="B153" s="47"/>
      <c r="F153" s="6" t="s">
        <v>7</v>
      </c>
      <c r="G153" s="6"/>
      <c r="H153" s="6" t="s">
        <v>8</v>
      </c>
      <c r="I153" s="6"/>
      <c r="J153" s="6" t="s">
        <v>7</v>
      </c>
      <c r="K153" s="6"/>
      <c r="L153" s="6" t="s">
        <v>8</v>
      </c>
    </row>
    <row r="154" spans="1:2" ht="15.75">
      <c r="A154" s="50"/>
      <c r="B154" s="47"/>
    </row>
    <row r="155" spans="1:3" ht="15.75">
      <c r="A155" s="50"/>
      <c r="B155" s="31" t="s">
        <v>135</v>
      </c>
      <c r="C155" s="31" t="s">
        <v>196</v>
      </c>
    </row>
    <row r="156" spans="1:12" ht="15.75">
      <c r="A156" s="50"/>
      <c r="B156" s="47"/>
      <c r="C156" s="31" t="s">
        <v>202</v>
      </c>
      <c r="E156" s="4"/>
      <c r="F156" s="12">
        <v>1339.73</v>
      </c>
      <c r="G156" s="12"/>
      <c r="H156" s="71">
        <v>-901</v>
      </c>
      <c r="I156" s="12"/>
      <c r="J156" s="12">
        <v>1339.73</v>
      </c>
      <c r="K156" s="12"/>
      <c r="L156" s="71">
        <v>-901</v>
      </c>
    </row>
    <row r="157" spans="1:12" ht="15.75">
      <c r="A157" s="50"/>
      <c r="B157" s="47"/>
      <c r="C157" s="31" t="s">
        <v>175</v>
      </c>
      <c r="F157" s="12"/>
      <c r="G157" s="12"/>
      <c r="H157" s="12"/>
      <c r="I157" s="12"/>
      <c r="J157" s="12"/>
      <c r="K157" s="12"/>
      <c r="L157" s="12"/>
    </row>
    <row r="158" spans="1:12" ht="15.75">
      <c r="A158" s="50"/>
      <c r="B158" s="47"/>
      <c r="D158" s="31" t="s">
        <v>176</v>
      </c>
      <c r="E158" s="4" t="s">
        <v>177</v>
      </c>
      <c r="F158" s="12">
        <v>73926</v>
      </c>
      <c r="G158" s="12"/>
      <c r="H158" s="12">
        <v>61875</v>
      </c>
      <c r="I158" s="12"/>
      <c r="J158" s="12">
        <v>73926</v>
      </c>
      <c r="K158" s="12"/>
      <c r="L158" s="12">
        <v>61875</v>
      </c>
    </row>
    <row r="159" spans="1:12" ht="16.5" thickBot="1">
      <c r="A159" s="50"/>
      <c r="B159" s="47"/>
      <c r="C159" s="31" t="s">
        <v>196</v>
      </c>
      <c r="E159" s="4" t="s">
        <v>178</v>
      </c>
      <c r="F159" s="63">
        <v>1.812258204150096</v>
      </c>
      <c r="G159" s="2"/>
      <c r="H159" s="75">
        <v>-1.456161616161616</v>
      </c>
      <c r="I159" s="12"/>
      <c r="J159" s="63">
        <v>1.812258204150096</v>
      </c>
      <c r="K159" s="12"/>
      <c r="L159" s="75">
        <v>-1.456161616161616</v>
      </c>
    </row>
    <row r="160" spans="1:2" ht="16.5" thickTop="1">
      <c r="A160" s="50"/>
      <c r="B160" s="47"/>
    </row>
    <row r="161" spans="1:12" ht="15.75">
      <c r="A161" s="50"/>
      <c r="B161" s="31" t="s">
        <v>136</v>
      </c>
      <c r="C161" s="31" t="s">
        <v>197</v>
      </c>
      <c r="F161" s="12"/>
      <c r="G161" s="12"/>
      <c r="H161" s="12"/>
      <c r="I161" s="12"/>
      <c r="J161" s="12"/>
      <c r="K161" s="12"/>
      <c r="L161" s="12"/>
    </row>
    <row r="162" spans="1:12" ht="15.75">
      <c r="A162" s="50"/>
      <c r="B162" s="47"/>
      <c r="C162" s="31" t="s">
        <v>202</v>
      </c>
      <c r="E162" s="4"/>
      <c r="F162" s="12">
        <v>1339.73</v>
      </c>
      <c r="G162" s="12"/>
      <c r="H162" s="71">
        <v>-901</v>
      </c>
      <c r="I162" s="12"/>
      <c r="J162" s="12">
        <v>1339.73</v>
      </c>
      <c r="K162" s="12"/>
      <c r="L162" s="71">
        <v>-901</v>
      </c>
    </row>
    <row r="163" spans="1:12" ht="15.75">
      <c r="A163" s="50"/>
      <c r="B163" s="47"/>
      <c r="C163" s="31" t="s">
        <v>175</v>
      </c>
      <c r="F163" s="13"/>
      <c r="G163" s="12"/>
      <c r="H163" s="13"/>
      <c r="I163" s="12"/>
      <c r="J163" s="13"/>
      <c r="K163" s="12"/>
      <c r="L163" s="13"/>
    </row>
    <row r="164" spans="1:12" ht="15.75">
      <c r="A164" s="50"/>
      <c r="B164" s="47"/>
      <c r="D164" s="31" t="s">
        <v>176</v>
      </c>
      <c r="E164" s="4" t="s">
        <v>177</v>
      </c>
      <c r="F164" s="64">
        <v>73926</v>
      </c>
      <c r="G164" s="12"/>
      <c r="H164" s="64">
        <v>61875</v>
      </c>
      <c r="I164" s="12"/>
      <c r="J164" s="64">
        <v>73926</v>
      </c>
      <c r="K164" s="12"/>
      <c r="L164" s="64">
        <v>61875</v>
      </c>
    </row>
    <row r="165" spans="1:12" ht="15.75">
      <c r="A165" s="50"/>
      <c r="B165" s="47"/>
      <c r="C165" s="31" t="s">
        <v>179</v>
      </c>
      <c r="E165" s="4" t="s">
        <v>177</v>
      </c>
      <c r="F165" s="65">
        <v>0</v>
      </c>
      <c r="G165" s="12"/>
      <c r="H165" s="65">
        <v>694</v>
      </c>
      <c r="I165" s="12"/>
      <c r="J165" s="65">
        <v>0</v>
      </c>
      <c r="K165" s="12"/>
      <c r="L165" s="65">
        <v>694</v>
      </c>
    </row>
    <row r="166" spans="1:12" ht="15.75">
      <c r="A166" s="50"/>
      <c r="B166" s="47"/>
      <c r="C166" s="31" t="s">
        <v>175</v>
      </c>
      <c r="E166" s="4"/>
      <c r="F166" s="66"/>
      <c r="G166" s="12"/>
      <c r="H166" s="66"/>
      <c r="I166" s="12"/>
      <c r="J166" s="66"/>
      <c r="K166" s="12"/>
      <c r="L166" s="66"/>
    </row>
    <row r="167" spans="1:12" ht="15.75">
      <c r="A167" s="50"/>
      <c r="B167" s="47"/>
      <c r="D167" s="31" t="s">
        <v>198</v>
      </c>
      <c r="E167" s="4"/>
      <c r="F167" s="66"/>
      <c r="G167" s="12"/>
      <c r="H167" s="66"/>
      <c r="I167" s="12"/>
      <c r="J167" s="66"/>
      <c r="K167" s="12"/>
      <c r="L167" s="66"/>
    </row>
    <row r="168" spans="1:12" ht="15.75">
      <c r="A168" s="50"/>
      <c r="B168" s="47"/>
      <c r="D168" s="31" t="s">
        <v>199</v>
      </c>
      <c r="E168" s="4" t="s">
        <v>177</v>
      </c>
      <c r="F168" s="67">
        <v>73926</v>
      </c>
      <c r="G168" s="12"/>
      <c r="H168" s="67">
        <v>62569</v>
      </c>
      <c r="I168" s="12"/>
      <c r="J168" s="67">
        <v>73926</v>
      </c>
      <c r="K168" s="12"/>
      <c r="L168" s="67">
        <v>62569</v>
      </c>
    </row>
    <row r="169" spans="1:12" ht="16.5" thickBot="1">
      <c r="A169" s="50"/>
      <c r="B169" s="47"/>
      <c r="C169" s="31" t="s">
        <v>203</v>
      </c>
      <c r="E169" s="4"/>
      <c r="F169" s="63">
        <v>1.812258204150096</v>
      </c>
      <c r="G169" s="2"/>
      <c r="H169" s="75">
        <v>-1.4400102287075067</v>
      </c>
      <c r="I169" s="12"/>
      <c r="J169" s="63">
        <v>1.812258204150096</v>
      </c>
      <c r="K169" s="12"/>
      <c r="L169" s="75">
        <v>-1.4400102287075067</v>
      </c>
    </row>
    <row r="170" spans="1:2" ht="16.5" thickTop="1">
      <c r="A170" s="50"/>
      <c r="B170" s="47"/>
    </row>
    <row r="171" spans="1:2" ht="15.75">
      <c r="A171" s="50" t="s">
        <v>166</v>
      </c>
      <c r="B171" s="47" t="s">
        <v>132</v>
      </c>
    </row>
    <row r="172" spans="1:2" ht="15.75">
      <c r="A172" s="50"/>
      <c r="B172" s="47"/>
    </row>
    <row r="173" spans="1:2" ht="15.75">
      <c r="A173" s="50"/>
      <c r="B173" s="47"/>
    </row>
    <row r="174" spans="1:2" ht="15.75">
      <c r="A174" s="50"/>
      <c r="B174" s="47"/>
    </row>
    <row r="175" spans="1:2" ht="15.75">
      <c r="A175" s="50"/>
      <c r="B175" s="47"/>
    </row>
    <row r="176" spans="1:2" ht="15.75">
      <c r="A176" s="50"/>
      <c r="B176" s="47"/>
    </row>
    <row r="177" spans="1:6" ht="15.75">
      <c r="A177" s="50"/>
      <c r="B177" s="47"/>
      <c r="F177" s="31" t="s">
        <v>207</v>
      </c>
    </row>
    <row r="178" spans="1:2" ht="15.75">
      <c r="A178" s="3" t="s">
        <v>200</v>
      </c>
      <c r="B178" s="47"/>
    </row>
    <row r="179" spans="1:2" ht="15.75">
      <c r="A179" s="50"/>
      <c r="B179" s="47"/>
    </row>
    <row r="180" spans="1:2" ht="15.75">
      <c r="A180" s="50" t="s">
        <v>167</v>
      </c>
      <c r="B180" s="47" t="s">
        <v>133</v>
      </c>
    </row>
    <row r="181" spans="1:2" ht="15.75">
      <c r="A181" s="50"/>
      <c r="B181" s="47"/>
    </row>
    <row r="182" spans="1:2" ht="15.75">
      <c r="A182" s="50"/>
      <c r="B182" s="31" t="s">
        <v>135</v>
      </c>
    </row>
    <row r="183" ht="15.75">
      <c r="A183" s="50"/>
    </row>
    <row r="184" spans="1:3" ht="15.75">
      <c r="A184" s="50"/>
      <c r="B184" s="31" t="s">
        <v>136</v>
      </c>
      <c r="C184" s="31" t="s">
        <v>134</v>
      </c>
    </row>
    <row r="185" spans="1:2" ht="15.75">
      <c r="A185" s="50"/>
      <c r="B185" s="47"/>
    </row>
    <row r="186" spans="1:2" ht="15.75">
      <c r="A186" s="50" t="s">
        <v>168</v>
      </c>
      <c r="B186" s="47" t="s">
        <v>138</v>
      </c>
    </row>
    <row r="187" spans="1:2" ht="15.75">
      <c r="A187" s="50"/>
      <c r="B187" s="47"/>
    </row>
    <row r="188" spans="1:2" ht="15.75">
      <c r="A188" s="50"/>
      <c r="B188" s="31" t="s">
        <v>139</v>
      </c>
    </row>
    <row r="190" spans="1:2" ht="15.75">
      <c r="A190" s="50" t="s">
        <v>169</v>
      </c>
      <c r="B190" s="47" t="s">
        <v>142</v>
      </c>
    </row>
    <row r="191" spans="1:12" ht="15.75">
      <c r="A191" s="50"/>
      <c r="B191" s="47"/>
      <c r="H191" s="53" t="s">
        <v>143</v>
      </c>
      <c r="I191" s="53"/>
      <c r="J191" s="53" t="s">
        <v>144</v>
      </c>
      <c r="K191" s="53"/>
      <c r="L191" s="53" t="s">
        <v>53</v>
      </c>
    </row>
    <row r="192" spans="1:12" ht="15.75">
      <c r="A192" s="50"/>
      <c r="B192" s="47"/>
      <c r="H192" s="53" t="s">
        <v>10</v>
      </c>
      <c r="I192" s="53"/>
      <c r="J192" s="53" t="s">
        <v>10</v>
      </c>
      <c r="K192" s="53"/>
      <c r="L192" s="53" t="s">
        <v>10</v>
      </c>
    </row>
    <row r="193" spans="1:12" ht="15.75">
      <c r="A193" s="50"/>
      <c r="B193" s="47"/>
      <c r="H193" s="53"/>
      <c r="I193" s="53"/>
      <c r="J193" s="53"/>
      <c r="K193" s="53"/>
      <c r="L193" s="53"/>
    </row>
    <row r="194" spans="1:13" ht="15.75">
      <c r="A194" s="50"/>
      <c r="B194" s="31" t="s">
        <v>135</v>
      </c>
      <c r="C194" s="31" t="s">
        <v>145</v>
      </c>
      <c r="H194" s="12">
        <v>9266</v>
      </c>
      <c r="I194" s="12"/>
      <c r="J194" s="12">
        <v>20817</v>
      </c>
      <c r="K194" s="12"/>
      <c r="L194" s="12">
        <v>30083</v>
      </c>
      <c r="M194" s="12"/>
    </row>
    <row r="195" spans="1:13" ht="15.75">
      <c r="A195" s="50"/>
      <c r="B195" s="31" t="s">
        <v>136</v>
      </c>
      <c r="C195" s="31" t="s">
        <v>146</v>
      </c>
      <c r="H195" s="12">
        <v>1025</v>
      </c>
      <c r="I195" s="12"/>
      <c r="J195" s="12">
        <v>824</v>
      </c>
      <c r="K195" s="12"/>
      <c r="L195" s="12">
        <v>1849</v>
      </c>
      <c r="M195" s="12"/>
    </row>
    <row r="196" spans="1:12" ht="16.5" thickBot="1">
      <c r="A196" s="50"/>
      <c r="H196" s="55">
        <v>10291</v>
      </c>
      <c r="J196" s="55">
        <v>21641</v>
      </c>
      <c r="L196" s="55">
        <v>31932</v>
      </c>
    </row>
    <row r="197" spans="1:2" ht="16.5" thickTop="1">
      <c r="A197" s="50"/>
      <c r="B197" s="47"/>
    </row>
    <row r="198" spans="1:12" ht="15.75">
      <c r="A198" s="50"/>
      <c r="B198" s="47"/>
      <c r="H198" s="53" t="s">
        <v>143</v>
      </c>
      <c r="I198" s="53"/>
      <c r="J198" s="53" t="s">
        <v>144</v>
      </c>
      <c r="K198" s="53"/>
      <c r="L198" s="53" t="s">
        <v>53</v>
      </c>
    </row>
    <row r="199" spans="1:12" ht="15.75">
      <c r="A199" s="50"/>
      <c r="B199" s="47"/>
      <c r="H199" s="53" t="s">
        <v>147</v>
      </c>
      <c r="I199" s="53"/>
      <c r="J199" s="53" t="s">
        <v>147</v>
      </c>
      <c r="K199" s="53"/>
      <c r="L199" s="53" t="s">
        <v>147</v>
      </c>
    </row>
    <row r="200" spans="1:12" ht="15.75">
      <c r="A200" s="50"/>
      <c r="H200" s="49"/>
      <c r="I200" s="49"/>
      <c r="J200" s="49"/>
      <c r="K200" s="49"/>
      <c r="L200" s="49"/>
    </row>
    <row r="201" spans="1:12" ht="15.75">
      <c r="A201" s="50"/>
      <c r="C201" s="31" t="s">
        <v>148</v>
      </c>
      <c r="H201" s="49"/>
      <c r="I201" s="49"/>
      <c r="J201" s="49"/>
      <c r="K201" s="49"/>
      <c r="L201" s="49"/>
    </row>
    <row r="202" spans="1:12" ht="16.5" thickBot="1">
      <c r="A202" s="50"/>
      <c r="D202" s="31" t="s">
        <v>159</v>
      </c>
      <c r="H202" s="16">
        <v>2438.421052631579</v>
      </c>
      <c r="J202" s="16">
        <v>5478.1578947368425</v>
      </c>
      <c r="L202" s="16">
        <v>7916.578947368422</v>
      </c>
    </row>
    <row r="203" spans="1:2" ht="16.5" thickTop="1">
      <c r="A203" s="50"/>
      <c r="B203" s="47"/>
    </row>
    <row r="204" spans="1:2" ht="15.75">
      <c r="A204" s="50" t="s">
        <v>170</v>
      </c>
      <c r="B204" s="47" t="s">
        <v>150</v>
      </c>
    </row>
    <row r="205" spans="1:2" ht="15.75">
      <c r="A205" s="50"/>
      <c r="B205" s="47"/>
    </row>
    <row r="206" spans="1:2" ht="15.75">
      <c r="A206" s="50"/>
      <c r="B206" s="47"/>
    </row>
    <row r="207" spans="1:2" ht="15.75">
      <c r="A207" s="50"/>
      <c r="B207" s="47"/>
    </row>
    <row r="208" spans="1:2" ht="15.75">
      <c r="A208" s="50"/>
      <c r="B208" s="47"/>
    </row>
    <row r="209" spans="1:2" ht="15.75">
      <c r="A209" s="50" t="s">
        <v>171</v>
      </c>
      <c r="B209" s="47"/>
    </row>
    <row r="210" spans="1:2" ht="15.75">
      <c r="A210" s="50"/>
      <c r="B210" s="47"/>
    </row>
    <row r="211" spans="1:2" ht="15.75">
      <c r="A211" s="50"/>
      <c r="B211" s="47"/>
    </row>
    <row r="212" spans="1:2" ht="15.75">
      <c r="A212" s="50"/>
      <c r="B212" s="47"/>
    </row>
    <row r="213" spans="1:2" ht="15.75">
      <c r="A213" s="50"/>
      <c r="B213" s="47"/>
    </row>
    <row r="214" spans="1:2" ht="15.75">
      <c r="A214" s="50"/>
      <c r="B214" s="47"/>
    </row>
    <row r="215" spans="1:2" ht="15.75">
      <c r="A215" s="50"/>
      <c r="B215" s="47"/>
    </row>
    <row r="216" spans="1:2" ht="15.75">
      <c r="A216" s="50"/>
      <c r="B216" s="47"/>
    </row>
    <row r="217" spans="1:2" ht="15.75">
      <c r="A217" s="50"/>
      <c r="B217" s="47"/>
    </row>
    <row r="218" spans="1:2" ht="15.75">
      <c r="A218" s="50"/>
      <c r="B218" s="47"/>
    </row>
    <row r="219" spans="1:2" ht="15.75">
      <c r="A219" s="50"/>
      <c r="B219" s="47"/>
    </row>
    <row r="220" spans="1:2" ht="15.75">
      <c r="A220" s="50"/>
      <c r="B220" s="47"/>
    </row>
    <row r="221" spans="1:2" ht="15.75">
      <c r="A221" s="50"/>
      <c r="B221" s="47"/>
    </row>
    <row r="222" spans="1:2" ht="15.75">
      <c r="A222" s="50"/>
      <c r="B222" s="47"/>
    </row>
    <row r="223" spans="1:2" ht="15.75">
      <c r="A223" s="50"/>
      <c r="B223" s="47"/>
    </row>
    <row r="224" spans="1:6" ht="15.75">
      <c r="A224" s="50"/>
      <c r="B224" s="47"/>
      <c r="F224" s="31" t="s">
        <v>208</v>
      </c>
    </row>
    <row r="225" spans="1:2" ht="15.75">
      <c r="A225" s="50"/>
      <c r="B225" s="47"/>
    </row>
    <row r="226" spans="1:2" ht="15.75">
      <c r="A226" s="3" t="s">
        <v>200</v>
      </c>
      <c r="B226" s="47"/>
    </row>
    <row r="227" spans="1:2" ht="15.75">
      <c r="A227" s="50"/>
      <c r="B227" s="47"/>
    </row>
    <row r="228" spans="1:2" ht="15.75">
      <c r="A228" s="50" t="s">
        <v>172</v>
      </c>
      <c r="B228" s="47" t="s">
        <v>123</v>
      </c>
    </row>
    <row r="229" spans="1:2" ht="15.75">
      <c r="A229" s="50"/>
      <c r="B229" s="47"/>
    </row>
    <row r="230" spans="1:2" ht="15.75">
      <c r="A230" s="50"/>
      <c r="B230" s="47"/>
    </row>
    <row r="231" spans="1:2" ht="15.75">
      <c r="A231" s="50"/>
      <c r="B231" s="47"/>
    </row>
    <row r="232" spans="1:2" ht="15.75">
      <c r="A232" s="50"/>
      <c r="B232" s="47"/>
    </row>
    <row r="233" spans="1:2" ht="15.75">
      <c r="A233" s="50"/>
      <c r="B233" s="47"/>
    </row>
    <row r="234" spans="1:2" ht="15.75">
      <c r="A234" s="50"/>
      <c r="B234" s="47"/>
    </row>
    <row r="235" spans="1:2" ht="15.75">
      <c r="A235" s="50"/>
      <c r="B235" s="47"/>
    </row>
    <row r="236" spans="1:2" ht="15.75">
      <c r="A236" s="50"/>
      <c r="B236" s="47"/>
    </row>
    <row r="237" spans="1:2" ht="15.75">
      <c r="A237" s="50"/>
      <c r="B237" s="47"/>
    </row>
    <row r="238" spans="1:2" ht="15.75">
      <c r="A238" s="50"/>
      <c r="B238" s="47"/>
    </row>
    <row r="239" spans="1:2" ht="15.75">
      <c r="A239" s="50"/>
      <c r="B239" s="47"/>
    </row>
    <row r="240" spans="1:2" ht="15.75">
      <c r="A240" s="50"/>
      <c r="B240" s="47"/>
    </row>
    <row r="241" spans="1:2" ht="15.75">
      <c r="A241" s="50"/>
      <c r="B241" s="47"/>
    </row>
    <row r="242" spans="1:2" ht="15.75">
      <c r="A242" s="50"/>
      <c r="B242" s="47"/>
    </row>
    <row r="243" spans="1:2" ht="15.75">
      <c r="A243" s="50"/>
      <c r="B243" s="47"/>
    </row>
    <row r="244" spans="1:2" ht="15.75">
      <c r="A244" s="50"/>
      <c r="B244" s="47"/>
    </row>
    <row r="245" spans="1:2" ht="15.75">
      <c r="A245" s="50" t="s">
        <v>173</v>
      </c>
      <c r="B245" s="47" t="s">
        <v>124</v>
      </c>
    </row>
    <row r="246" spans="1:2" ht="15.75">
      <c r="A246" s="50"/>
      <c r="B246" s="47"/>
    </row>
    <row r="247" spans="1:2" ht="15.75">
      <c r="A247" s="50"/>
      <c r="B247" s="47"/>
    </row>
    <row r="248" spans="1:2" ht="15.75">
      <c r="A248" s="50"/>
      <c r="B248" s="47"/>
    </row>
    <row r="249" spans="1:2" ht="15.75">
      <c r="A249" s="50"/>
      <c r="B249" s="47"/>
    </row>
    <row r="250" spans="1:2" ht="15.75">
      <c r="A250" s="50"/>
      <c r="B250" s="47"/>
    </row>
    <row r="251" spans="1:2" ht="15.75">
      <c r="A251" s="50"/>
      <c r="B251" s="47"/>
    </row>
    <row r="252" spans="1:2" ht="15.75">
      <c r="A252" s="50"/>
      <c r="B252" s="47"/>
    </row>
    <row r="253" spans="1:2" ht="15.75">
      <c r="A253" s="50"/>
      <c r="B253" s="47"/>
    </row>
    <row r="254" spans="1:2" ht="15.75">
      <c r="A254" s="50"/>
      <c r="B254" s="47"/>
    </row>
    <row r="255" spans="1:2" ht="15.75">
      <c r="A255" s="50"/>
      <c r="B255" s="47"/>
    </row>
    <row r="256" spans="1:2" ht="15.75">
      <c r="A256" s="50"/>
      <c r="B256" s="47"/>
    </row>
    <row r="257" spans="1:2" ht="15.75">
      <c r="A257" s="50"/>
      <c r="B257" s="47"/>
    </row>
    <row r="258" spans="1:2" ht="15.75">
      <c r="A258" s="50"/>
      <c r="B258" s="47"/>
    </row>
    <row r="259" spans="1:2" ht="15.75">
      <c r="A259" s="50"/>
      <c r="B259" s="47"/>
    </row>
    <row r="260" spans="1:2" ht="15.75">
      <c r="A260" s="50" t="s">
        <v>174</v>
      </c>
      <c r="B260" s="47" t="s">
        <v>155</v>
      </c>
    </row>
    <row r="261" spans="1:2" ht="15.75">
      <c r="A261" s="50"/>
      <c r="B261" s="47"/>
    </row>
    <row r="262" spans="1:2" ht="15.75">
      <c r="A262" s="50"/>
      <c r="B262" s="31" t="s">
        <v>156</v>
      </c>
    </row>
    <row r="263" spans="1:2" ht="15.75">
      <c r="A263" s="50"/>
      <c r="B263" s="47"/>
    </row>
    <row r="264" spans="1:2" ht="15.75">
      <c r="A264" s="50"/>
      <c r="B264" s="47"/>
    </row>
    <row r="265" spans="1:2" ht="15.75">
      <c r="A265" s="50"/>
      <c r="B265" s="47"/>
    </row>
    <row r="266" spans="1:2" ht="15.75">
      <c r="A266" s="50"/>
      <c r="B266" s="47"/>
    </row>
    <row r="267" spans="1:2" ht="15.75">
      <c r="A267" s="50"/>
      <c r="B267" s="47"/>
    </row>
    <row r="268" spans="1:2" ht="15.75">
      <c r="A268" s="50"/>
      <c r="B268" s="47"/>
    </row>
    <row r="269" spans="2:6" ht="15.75">
      <c r="B269" s="47"/>
      <c r="F269" s="31" t="s">
        <v>209</v>
      </c>
    </row>
    <row r="270" ht="15.75">
      <c r="B270" s="47"/>
    </row>
    <row r="271" ht="15.75">
      <c r="A271" s="50"/>
    </row>
  </sheetData>
  <mergeCells count="8">
    <mergeCell ref="F136:H136"/>
    <mergeCell ref="J136:L136"/>
    <mergeCell ref="F137:H137"/>
    <mergeCell ref="J137:L137"/>
    <mergeCell ref="F151:H151"/>
    <mergeCell ref="J151:L151"/>
    <mergeCell ref="F152:H152"/>
    <mergeCell ref="J152:L152"/>
  </mergeCells>
  <printOptions/>
  <pageMargins left="0.75" right="0.75" top="0.68" bottom="0.72" header="0.5" footer="0.5"/>
  <pageSetup horizontalDpi="600" verticalDpi="600" orientation="portrait" paperSize="9" r:id="rId2"/>
  <rowBreaks count="5" manualBreakCount="5">
    <brk id="46" max="11" man="1"/>
    <brk id="89" max="11" man="1"/>
    <brk id="132" max="255" man="1"/>
    <brk id="177" max="11" man="1"/>
    <brk id="225"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Perkapalan Dai Zhun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dc:creator>
  <cp:keywords/>
  <dc:description/>
  <cp:lastModifiedBy>Account</cp:lastModifiedBy>
  <cp:lastPrinted>2002-11-22T07:22:57Z</cp:lastPrinted>
  <dcterms:created xsi:type="dcterms:W3CDTF">2002-10-27T07:13:59Z</dcterms:created>
  <dcterms:modified xsi:type="dcterms:W3CDTF">2002-11-21T07:21:38Z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